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<sst xmlns="http://schemas.openxmlformats.org/spreadsheetml/2006/main" count="96" uniqueCount="94">
  <si>
    <t>SECCION DE CUENTA GENERAL</t>
  </si>
  <si>
    <t>En la Tesorería general, en plata vajilla</t>
  </si>
  <si>
    <t>En la misma, en numerario</t>
  </si>
  <si>
    <t>En la Comisaría de México</t>
  </si>
  <si>
    <t>En la de Chalco su subalterna</t>
  </si>
  <si>
    <t>En la de Pachuca su idem</t>
  </si>
  <si>
    <t>En la de Toluca su idem</t>
  </si>
  <si>
    <t>En la de Morelos su idem</t>
  </si>
  <si>
    <t>En la de Acapulco su idem</t>
  </si>
  <si>
    <t>En la e Puebla su idem</t>
  </si>
  <si>
    <t>En la de Tlaxcala su idem</t>
  </si>
  <si>
    <t>En la de Querétaro su idem</t>
  </si>
  <si>
    <t>En la de Guanajuato su idem</t>
  </si>
  <si>
    <t>En la casa de Moneda en el tesoro principal, en moneda de oro y muestra de ella</t>
  </si>
  <si>
    <t>Idem en cobre</t>
  </si>
  <si>
    <t>En las oficinas de fundicion, en oro</t>
  </si>
  <si>
    <t>En las mismas, en plata</t>
  </si>
  <si>
    <t>En las de fielatura, en oro</t>
  </si>
  <si>
    <t>En las de apartado, en oro</t>
  </si>
  <si>
    <t>En las mimas en plata</t>
  </si>
  <si>
    <t>En la Aduana deL Distrito federal</t>
  </si>
  <si>
    <t>En la idem marítima de Acapulco</t>
  </si>
  <si>
    <t>En la tesorería general de lotería y colecturías foraneas</t>
  </si>
  <si>
    <t xml:space="preserve">En la Comisión de temporalidades de Querétaro </t>
  </si>
  <si>
    <t>En la Comisaría de division de operaciones sobre Puebla</t>
  </si>
  <si>
    <t>En la aduana marítima de Tuxpan</t>
  </si>
  <si>
    <t>En la Administracion general de correos y subalternas</t>
  </si>
  <si>
    <t>En las Comisaría subalterna de Perote</t>
  </si>
  <si>
    <t>En la idem idem de Jalapa</t>
  </si>
  <si>
    <t>En la idem idem de Orizava</t>
  </si>
  <si>
    <t>En la idem idem de Córdova</t>
  </si>
  <si>
    <t>En la idem idem de Alvarado</t>
  </si>
  <si>
    <t>En la Aduana marítima de Veracruz</t>
  </si>
  <si>
    <t>A la vuelta</t>
  </si>
  <si>
    <t>TESORERIA GENERAL DE LA FEDERACION</t>
  </si>
  <si>
    <t>En las Administraciones de pólvora de México y foraneas</t>
  </si>
  <si>
    <t>De la vuelta</t>
  </si>
  <si>
    <t>En la comisaría general de Oajaca</t>
  </si>
  <si>
    <t>En la comisaría de Jamiltepec su subalterna</t>
  </si>
  <si>
    <t>En la Aduana marítima de Huatulco</t>
  </si>
  <si>
    <t>En la Comisaría general de Tamaulipas residente en Matamoros</t>
  </si>
  <si>
    <t>En la Aduana marítima de Santa Anna de Tamaulipas</t>
  </si>
  <si>
    <t>En la idem idem de Matamoros</t>
  </si>
  <si>
    <t>En la Comisaría general de Zacatecas</t>
  </si>
  <si>
    <t>En la idem idem de Sombrerete su subalterna</t>
  </si>
  <si>
    <t>En la Aduana Marítima de San Blas</t>
  </si>
  <si>
    <t>En la idem Territorio de Colima</t>
  </si>
  <si>
    <t>En la Comisaría subalterna de Yucatán</t>
  </si>
  <si>
    <t>En la idem idem de Bacalar</t>
  </si>
  <si>
    <t>En la idem idem de Tabasco</t>
  </si>
  <si>
    <t>En la Aduana marítima de Campeche</t>
  </si>
  <si>
    <t>En la idem idem de Sisal</t>
  </si>
  <si>
    <t>En la idem idem de la isla del Carmen</t>
  </si>
  <si>
    <t>Total</t>
  </si>
  <si>
    <t>En la Comisaría general de Coahuila y Tejas en numerario</t>
  </si>
  <si>
    <t>En cargos contra cuerpos y compañias</t>
  </si>
  <si>
    <t>En la Comisaría de Nuevo Leon su subalterna</t>
  </si>
  <si>
    <t>En la Aduana martítima de Matagorda</t>
  </si>
  <si>
    <t>En la Comisaría general de Chihuahua</t>
  </si>
  <si>
    <t>En la idem idem de Sinaloa</t>
  </si>
  <si>
    <t>En la idem de Alamos su subalterna</t>
  </si>
  <si>
    <t>En la Comisaría general de Sonora</t>
  </si>
  <si>
    <t>En la de Puerto Paz su subalterna</t>
  </si>
  <si>
    <t>En la de Loreto su idem</t>
  </si>
  <si>
    <t>En la de Hermosillo su idem</t>
  </si>
  <si>
    <t>En la Aduana marítima de Guaimas</t>
  </si>
  <si>
    <t>En la idem idem de Loreto, Territorio de a baja California</t>
  </si>
  <si>
    <t>En la idem idem de la Paz en la idem de idem</t>
  </si>
  <si>
    <t>México Abril 22 de 1835.</t>
  </si>
  <si>
    <t>Noticia de las existencias que por fin de Junio de 1834 resultaron en las oficinas que á continuacion se espresan, y que comprueban la que aparece en el estado general de la distribucion del décimo año económico.</t>
  </si>
  <si>
    <t>Suministros par gastos diarios segun ordenanza, que figuran como existentes hasta recibirse la distribución</t>
  </si>
  <si>
    <t>En la tesorería depositaria de papel sellado y administraciones foraneas</t>
  </si>
  <si>
    <t>En la idem idem de Goazacoalcos</t>
  </si>
  <si>
    <t>En la de Santa Anna de Tamaulipas su subalterna</t>
  </si>
  <si>
    <t>En la idem idem de Durango su idem</t>
  </si>
  <si>
    <t>En la Comisaría subalterna de Tepic</t>
  </si>
  <si>
    <t>En la idem iden de Tabasco</t>
  </si>
  <si>
    <t>En la Aduana marítima de Mazatlán</t>
  </si>
  <si>
    <t>Idem idem moneda de plata</t>
  </si>
  <si>
    <t>Simon Andonaegui. José Govantes.</t>
  </si>
  <si>
    <r>
      <t>Memoria de la Hacienda Federal de los Estados Unidos Mexicanos, presentada al Congreso general de la Unión por el secretario del ramo en 22 de mayo de 1835.</t>
    </r>
    <r>
      <rPr>
        <sz val="10"/>
        <rFont val="Arial"/>
        <family val="2"/>
      </rPr>
      <t xml:space="preserve"> México, Imprenta del Aguila, dirigida por José Ximeno, 1835, 25 pp. </t>
    </r>
  </si>
  <si>
    <t>Elaboró: Erika M. Márquez M.</t>
  </si>
  <si>
    <t>*141.624</t>
  </si>
  <si>
    <t>*14.373</t>
  </si>
  <si>
    <t>*765.880</t>
  </si>
  <si>
    <t>*20.371</t>
  </si>
  <si>
    <t>*24.125</t>
  </si>
  <si>
    <t>*110</t>
  </si>
  <si>
    <t>*6.402</t>
  </si>
  <si>
    <t>*591</t>
  </si>
  <si>
    <t>*5.310</t>
  </si>
  <si>
    <t>*165.149</t>
  </si>
  <si>
    <t>*13.658</t>
  </si>
  <si>
    <t>*10.574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</si>
</sst>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left" vertical="justify" wrapText="1"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4" xfId="0" applyBorder="1" applyAlignment="1">
      <alignment horizontal="left" vertical="justify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1.28125" style="0" customWidth="1"/>
    <col min="2" max="2" width="22.421875" style="0" customWidth="1"/>
    <col min="3" max="3" width="24.421875" style="0" customWidth="1"/>
    <col min="4" max="16384" width="9.140625" style="0" customWidth="1"/>
  </cols>
  <sheetData>
    <row r="1" spans="1:3" ht="42" customHeight="1">
      <c r="A1" s="20" t="s">
        <v>34</v>
      </c>
      <c r="B1" s="20"/>
      <c r="C1" s="20"/>
    </row>
    <row r="2" spans="1:3" ht="21.75" customHeight="1">
      <c r="A2" s="21" t="s">
        <v>0</v>
      </c>
      <c r="B2" s="21"/>
      <c r="C2" s="21"/>
    </row>
    <row r="3" spans="1:3" ht="44.25" customHeight="1">
      <c r="A3" s="22" t="s">
        <v>69</v>
      </c>
      <c r="B3" s="22"/>
      <c r="C3" s="22"/>
    </row>
    <row r="4" ht="15.75" customHeight="1"/>
    <row r="5" spans="1:3" ht="12.75">
      <c r="A5" s="1" t="s">
        <v>1</v>
      </c>
      <c r="B5" s="1">
        <v>1401</v>
      </c>
      <c r="C5" s="25" t="s">
        <v>82</v>
      </c>
    </row>
    <row r="6" spans="1:3" ht="12.75">
      <c r="A6" s="2" t="s">
        <v>2</v>
      </c>
      <c r="B6" s="5">
        <v>140222</v>
      </c>
      <c r="C6" s="4">
        <f>(B5+B6)</f>
        <v>141623</v>
      </c>
    </row>
    <row r="7" spans="1:3" ht="12.75">
      <c r="A7" s="2" t="s">
        <v>3</v>
      </c>
      <c r="B7" s="2">
        <v>7727</v>
      </c>
      <c r="C7" s="1"/>
    </row>
    <row r="8" spans="1:3" ht="12.75">
      <c r="A8" s="2" t="s">
        <v>4</v>
      </c>
      <c r="B8" s="2">
        <v>493</v>
      </c>
      <c r="C8" s="2"/>
    </row>
    <row r="9" spans="1:3" ht="12.75">
      <c r="A9" s="2" t="s">
        <v>6</v>
      </c>
      <c r="B9" s="2">
        <v>1</v>
      </c>
      <c r="C9" s="2"/>
    </row>
    <row r="10" spans="1:3" ht="12.75">
      <c r="A10" s="2" t="s">
        <v>5</v>
      </c>
      <c r="B10" s="2">
        <v>48</v>
      </c>
      <c r="C10" s="2"/>
    </row>
    <row r="11" spans="1:3" ht="12.75">
      <c r="A11" s="2" t="s">
        <v>7</v>
      </c>
      <c r="B11" s="2">
        <v>1795</v>
      </c>
      <c r="C11" s="2"/>
    </row>
    <row r="12" spans="1:3" ht="12.75">
      <c r="A12" s="2" t="s">
        <v>8</v>
      </c>
      <c r="B12" s="2">
        <v>1</v>
      </c>
      <c r="C12" s="2"/>
    </row>
    <row r="13" spans="1:3" ht="12.75">
      <c r="A13" s="2" t="s">
        <v>9</v>
      </c>
      <c r="B13" s="2">
        <v>3999</v>
      </c>
      <c r="C13" s="2"/>
    </row>
    <row r="14" spans="1:3" ht="12.75">
      <c r="A14" s="2" t="s">
        <v>10</v>
      </c>
      <c r="B14" s="2">
        <v>106</v>
      </c>
      <c r="C14" s="2"/>
    </row>
    <row r="15" spans="1:3" ht="12.75">
      <c r="A15" s="2" t="s">
        <v>11</v>
      </c>
      <c r="B15" s="2">
        <v>52</v>
      </c>
      <c r="C15" s="26" t="s">
        <v>83</v>
      </c>
    </row>
    <row r="16" spans="1:3" ht="12.75">
      <c r="A16" s="2" t="s">
        <v>12</v>
      </c>
      <c r="B16" s="2">
        <v>147</v>
      </c>
      <c r="C16" s="4">
        <f>(B7+B8+B9+B10+B11+B12+B13+B14+B15+B16)</f>
        <v>14369</v>
      </c>
    </row>
    <row r="17" spans="1:3" ht="25.5">
      <c r="A17" s="3" t="s">
        <v>13</v>
      </c>
      <c r="B17" s="1">
        <v>2390</v>
      </c>
      <c r="C17" s="1"/>
    </row>
    <row r="18" spans="1:3" ht="12.75">
      <c r="A18" s="2" t="s">
        <v>78</v>
      </c>
      <c r="B18" s="2">
        <v>6146</v>
      </c>
      <c r="C18" s="2"/>
    </row>
    <row r="19" spans="1:3" ht="12.75">
      <c r="A19" s="2" t="s">
        <v>14</v>
      </c>
      <c r="B19" s="2">
        <v>7751</v>
      </c>
      <c r="C19" s="2"/>
    </row>
    <row r="20" spans="1:3" ht="12.75">
      <c r="A20" s="2" t="s">
        <v>15</v>
      </c>
      <c r="B20" s="2">
        <v>12581</v>
      </c>
      <c r="C20" s="2"/>
    </row>
    <row r="21" spans="1:3" ht="12.75">
      <c r="A21" s="2" t="s">
        <v>16</v>
      </c>
      <c r="B21" s="2">
        <v>35290</v>
      </c>
      <c r="C21" s="2"/>
    </row>
    <row r="22" spans="1:3" ht="12.75">
      <c r="A22" s="2" t="s">
        <v>17</v>
      </c>
      <c r="B22" s="2">
        <v>110052</v>
      </c>
      <c r="C22" s="2"/>
    </row>
    <row r="23" spans="1:3" ht="12.75">
      <c r="A23" s="2" t="s">
        <v>16</v>
      </c>
      <c r="B23" s="2">
        <v>437241</v>
      </c>
      <c r="C23" s="2"/>
    </row>
    <row r="24" spans="1:3" ht="12.75">
      <c r="A24" s="2" t="s">
        <v>18</v>
      </c>
      <c r="B24" s="2">
        <v>6364</v>
      </c>
      <c r="C24" s="2"/>
    </row>
    <row r="25" spans="1:3" ht="12.75">
      <c r="A25" s="2" t="s">
        <v>19</v>
      </c>
      <c r="B25" s="2">
        <v>133561</v>
      </c>
      <c r="C25" s="26" t="s">
        <v>84</v>
      </c>
    </row>
    <row r="26" spans="1:3" ht="25.5">
      <c r="A26" s="3" t="s">
        <v>70</v>
      </c>
      <c r="B26" s="5">
        <v>14500</v>
      </c>
      <c r="C26" s="4">
        <f>(B17+B18+B19+B20+B21+B22+B23+B24+B25+B26)</f>
        <v>765876</v>
      </c>
    </row>
    <row r="27" spans="1:3" ht="12.75">
      <c r="A27" s="2" t="s">
        <v>20</v>
      </c>
      <c r="B27" s="2"/>
      <c r="C27" s="1"/>
    </row>
    <row r="28" spans="1:3" ht="12.75">
      <c r="A28" s="2" t="s">
        <v>21</v>
      </c>
      <c r="B28" s="2"/>
      <c r="C28" s="2"/>
    </row>
    <row r="29" spans="1:3" ht="12.75">
      <c r="A29" s="3" t="s">
        <v>22</v>
      </c>
      <c r="B29" s="2">
        <v>13398</v>
      </c>
      <c r="C29" s="2"/>
    </row>
    <row r="30" spans="1:3" ht="12.75">
      <c r="A30" s="2" t="s">
        <v>23</v>
      </c>
      <c r="B30" s="2">
        <v>88</v>
      </c>
      <c r="C30" s="2"/>
    </row>
    <row r="31" spans="1:3" ht="25.5">
      <c r="A31" s="3" t="s">
        <v>71</v>
      </c>
      <c r="B31" s="2">
        <v>2650</v>
      </c>
      <c r="C31" s="26" t="s">
        <v>85</v>
      </c>
    </row>
    <row r="32" spans="1:3" ht="12.75">
      <c r="A32" s="3" t="s">
        <v>35</v>
      </c>
      <c r="B32" s="5">
        <v>4234</v>
      </c>
      <c r="C32" s="4">
        <f>(B29+B30+B31+B32)</f>
        <v>20370</v>
      </c>
    </row>
    <row r="33" spans="1:3" ht="12.75">
      <c r="A33" s="3" t="s">
        <v>24</v>
      </c>
      <c r="B33" s="2">
        <v>1350</v>
      </c>
      <c r="C33" s="1"/>
    </row>
    <row r="34" spans="1:3" ht="12.75">
      <c r="A34" s="2" t="s">
        <v>25</v>
      </c>
      <c r="B34" s="5">
        <v>115</v>
      </c>
      <c r="C34" s="4">
        <f>(B33+B34)</f>
        <v>1465</v>
      </c>
    </row>
    <row r="35" spans="1:3" ht="12.75">
      <c r="A35" s="3" t="s">
        <v>26</v>
      </c>
      <c r="B35" s="1"/>
      <c r="C35" s="6">
        <v>11623</v>
      </c>
    </row>
    <row r="36" spans="1:3" ht="12.75">
      <c r="A36" s="2" t="s">
        <v>27</v>
      </c>
      <c r="B36" s="1">
        <v>317</v>
      </c>
      <c r="C36" s="1"/>
    </row>
    <row r="37" spans="1:3" ht="12.75">
      <c r="A37" s="2" t="s">
        <v>28</v>
      </c>
      <c r="B37" s="2">
        <v>406</v>
      </c>
      <c r="C37" s="2"/>
    </row>
    <row r="38" spans="1:3" ht="12.75">
      <c r="A38" s="2" t="s">
        <v>29</v>
      </c>
      <c r="B38" s="2">
        <v>48</v>
      </c>
      <c r="C38" s="2"/>
    </row>
    <row r="39" spans="1:3" ht="12.75">
      <c r="A39" s="2" t="s">
        <v>30</v>
      </c>
      <c r="B39" s="2">
        <v>0</v>
      </c>
      <c r="C39" s="2"/>
    </row>
    <row r="40" spans="1:3" ht="12.75">
      <c r="A40" s="2" t="s">
        <v>31</v>
      </c>
      <c r="B40" s="2">
        <v>0</v>
      </c>
      <c r="C40" s="2"/>
    </row>
    <row r="41" spans="1:3" ht="12.75">
      <c r="A41" s="2" t="s">
        <v>32</v>
      </c>
      <c r="B41" s="2">
        <v>23216</v>
      </c>
      <c r="C41" s="2"/>
    </row>
    <row r="42" spans="1:3" ht="12.75">
      <c r="A42" s="2" t="s">
        <v>31</v>
      </c>
      <c r="B42" s="2">
        <v>8</v>
      </c>
      <c r="C42" s="26" t="s">
        <v>86</v>
      </c>
    </row>
    <row r="43" spans="1:3" ht="12.75">
      <c r="A43" s="2" t="s">
        <v>72</v>
      </c>
      <c r="B43" s="2">
        <v>127</v>
      </c>
      <c r="C43" s="4">
        <f>SUM(B36:B43)</f>
        <v>24122</v>
      </c>
    </row>
    <row r="44" spans="1:3" ht="17.25" customHeight="1">
      <c r="A44" s="28" t="s">
        <v>33</v>
      </c>
      <c r="B44" s="29"/>
      <c r="C44" s="27">
        <f>SUM(C5:C43)</f>
        <v>979448</v>
      </c>
    </row>
    <row r="45" spans="1:3" ht="12.75">
      <c r="A45" s="28"/>
      <c r="B45" s="29"/>
      <c r="C45" s="33">
        <v>981678</v>
      </c>
    </row>
    <row r="46" spans="1:3" ht="15.75" customHeight="1">
      <c r="A46" s="30" t="s">
        <v>36</v>
      </c>
      <c r="B46" s="29"/>
      <c r="C46" s="12">
        <v>979448</v>
      </c>
    </row>
    <row r="47" spans="1:3" ht="12.75">
      <c r="A47" s="10" t="s">
        <v>37</v>
      </c>
      <c r="B47" s="7">
        <v>65</v>
      </c>
      <c r="C47" s="7"/>
    </row>
    <row r="48" spans="1:3" ht="12.75">
      <c r="A48" s="10" t="s">
        <v>38</v>
      </c>
      <c r="B48" s="7">
        <v>37</v>
      </c>
      <c r="C48" s="31" t="s">
        <v>87</v>
      </c>
    </row>
    <row r="49" spans="1:3" ht="12.75">
      <c r="A49" s="10" t="s">
        <v>39</v>
      </c>
      <c r="B49" s="8">
        <v>7</v>
      </c>
      <c r="C49" s="9">
        <f>(B47+B48+B49)</f>
        <v>109</v>
      </c>
    </row>
    <row r="50" spans="1:3" ht="25.5">
      <c r="A50" s="13" t="s">
        <v>40</v>
      </c>
      <c r="B50" s="7">
        <v>953</v>
      </c>
      <c r="C50" s="35"/>
    </row>
    <row r="51" spans="1:3" ht="12.75">
      <c r="A51" s="10" t="s">
        <v>73</v>
      </c>
      <c r="B51" s="7">
        <v>294</v>
      </c>
      <c r="C51" s="7"/>
    </row>
    <row r="52" spans="1:3" ht="12.75">
      <c r="A52" s="13" t="s">
        <v>41</v>
      </c>
      <c r="B52" s="7">
        <v>4538</v>
      </c>
      <c r="C52" s="31" t="s">
        <v>88</v>
      </c>
    </row>
    <row r="53" spans="1:3" ht="12.75">
      <c r="A53" s="10" t="s">
        <v>42</v>
      </c>
      <c r="B53" s="8">
        <v>616</v>
      </c>
      <c r="C53" s="9">
        <f>(B50+B51+B52+B53)</f>
        <v>6401</v>
      </c>
    </row>
    <row r="54" spans="1:3" ht="12.75">
      <c r="A54" s="10" t="s">
        <v>43</v>
      </c>
      <c r="B54" s="7">
        <v>315</v>
      </c>
      <c r="C54" s="35"/>
    </row>
    <row r="55" spans="1:3" ht="12.75">
      <c r="A55" s="10" t="s">
        <v>44</v>
      </c>
      <c r="B55" s="7">
        <v>266</v>
      </c>
      <c r="C55" s="31" t="s">
        <v>89</v>
      </c>
    </row>
    <row r="56" spans="1:3" ht="12.75">
      <c r="A56" s="10" t="s">
        <v>74</v>
      </c>
      <c r="B56" s="8">
        <v>9</v>
      </c>
      <c r="C56" s="9">
        <f>(B54+B55+B56)</f>
        <v>590</v>
      </c>
    </row>
    <row r="57" spans="1:3" ht="12.75">
      <c r="A57" s="10" t="s">
        <v>75</v>
      </c>
      <c r="B57" s="7">
        <v>63</v>
      </c>
      <c r="C57" s="34"/>
    </row>
    <row r="58" spans="1:3" ht="12.75">
      <c r="A58" s="10" t="s">
        <v>45</v>
      </c>
      <c r="B58" s="7">
        <v>3994</v>
      </c>
      <c r="C58" s="9"/>
    </row>
    <row r="59" spans="1:3" ht="12.75">
      <c r="A59" s="10" t="s">
        <v>46</v>
      </c>
      <c r="B59" s="8">
        <v>210</v>
      </c>
      <c r="C59" s="9">
        <f>(B57+B58+B59)</f>
        <v>4267</v>
      </c>
    </row>
    <row r="60" spans="1:3" ht="12.75">
      <c r="A60" s="10" t="s">
        <v>47</v>
      </c>
      <c r="B60" s="2">
        <v>2147</v>
      </c>
      <c r="C60" s="1"/>
    </row>
    <row r="61" spans="1:3" ht="12.75">
      <c r="A61" s="10" t="s">
        <v>48</v>
      </c>
      <c r="B61" s="2">
        <v>548</v>
      </c>
      <c r="C61" s="2"/>
    </row>
    <row r="62" spans="1:3" ht="12.75">
      <c r="A62" s="10" t="s">
        <v>49</v>
      </c>
      <c r="B62" s="2">
        <v>55</v>
      </c>
      <c r="C62" s="2"/>
    </row>
    <row r="63" spans="1:3" ht="12.75">
      <c r="A63" s="10" t="s">
        <v>50</v>
      </c>
      <c r="B63" s="2">
        <v>672</v>
      </c>
      <c r="C63" s="2"/>
    </row>
    <row r="64" spans="1:3" ht="12.75">
      <c r="A64" s="10" t="s">
        <v>51</v>
      </c>
      <c r="B64" s="2">
        <v>1017</v>
      </c>
      <c r="C64" s="2"/>
    </row>
    <row r="65" spans="1:3" ht="12.75">
      <c r="A65" s="10" t="s">
        <v>52</v>
      </c>
      <c r="B65" s="2">
        <v>528</v>
      </c>
      <c r="C65" s="26" t="s">
        <v>90</v>
      </c>
    </row>
    <row r="66" spans="1:3" ht="12.75">
      <c r="A66" s="10" t="s">
        <v>76</v>
      </c>
      <c r="B66" s="5">
        <v>341</v>
      </c>
      <c r="C66" s="4">
        <f>(B60+B61+B62+B63+B64+B65+B66)</f>
        <v>5308</v>
      </c>
    </row>
    <row r="67" spans="1:3" ht="12.75">
      <c r="A67" s="10" t="s">
        <v>54</v>
      </c>
      <c r="B67" s="2">
        <v>6535</v>
      </c>
      <c r="C67" s="1"/>
    </row>
    <row r="68" spans="1:3" ht="12.75">
      <c r="A68" s="10" t="s">
        <v>55</v>
      </c>
      <c r="B68" s="2">
        <v>148865</v>
      </c>
      <c r="C68" s="2"/>
    </row>
    <row r="69" spans="1:3" ht="12.75">
      <c r="A69" s="10" t="s">
        <v>56</v>
      </c>
      <c r="B69" s="2">
        <v>8379</v>
      </c>
      <c r="C69" s="26" t="s">
        <v>91</v>
      </c>
    </row>
    <row r="70" spans="1:3" ht="12.75">
      <c r="A70" s="10" t="s">
        <v>57</v>
      </c>
      <c r="B70" s="5">
        <v>1367</v>
      </c>
      <c r="C70" s="4">
        <f>(B67+B68+B69+B70)</f>
        <v>165146</v>
      </c>
    </row>
    <row r="71" spans="1:3" ht="12.75">
      <c r="A71" s="10" t="s">
        <v>58</v>
      </c>
      <c r="B71" s="2"/>
      <c r="C71" s="6">
        <v>1983</v>
      </c>
    </row>
    <row r="72" spans="1:3" ht="12.75">
      <c r="A72" s="10" t="s">
        <v>59</v>
      </c>
      <c r="B72" s="2">
        <v>5173</v>
      </c>
      <c r="C72" s="4"/>
    </row>
    <row r="73" spans="1:3" ht="12.75">
      <c r="A73" s="10" t="s">
        <v>60</v>
      </c>
      <c r="B73" s="2">
        <v>453</v>
      </c>
      <c r="C73" s="26" t="s">
        <v>92</v>
      </c>
    </row>
    <row r="74" spans="1:3" ht="12.75">
      <c r="A74" s="10" t="s">
        <v>77</v>
      </c>
      <c r="B74" s="5">
        <v>8031</v>
      </c>
      <c r="C74" s="4">
        <f>(B71+B72+B73+B74)</f>
        <v>13657</v>
      </c>
    </row>
    <row r="75" spans="1:3" ht="12.75">
      <c r="A75" s="7" t="s">
        <v>61</v>
      </c>
      <c r="B75" s="2">
        <v>1922</v>
      </c>
      <c r="C75" s="6"/>
    </row>
    <row r="76" spans="1:3" ht="12.75">
      <c r="A76" s="7" t="s">
        <v>62</v>
      </c>
      <c r="B76" s="2">
        <v>1286</v>
      </c>
      <c r="C76" s="4"/>
    </row>
    <row r="77" spans="1:3" ht="12.75">
      <c r="A77" s="7" t="s">
        <v>63</v>
      </c>
      <c r="B77" s="2">
        <v>351</v>
      </c>
      <c r="C77" s="4"/>
    </row>
    <row r="78" spans="1:3" ht="12.75">
      <c r="A78" s="7" t="s">
        <v>64</v>
      </c>
      <c r="B78" s="2">
        <v>277</v>
      </c>
      <c r="C78" s="4"/>
    </row>
    <row r="79" spans="1:3" ht="12.75">
      <c r="A79" s="7" t="s">
        <v>65</v>
      </c>
      <c r="B79" s="2">
        <v>6268</v>
      </c>
      <c r="C79" s="4"/>
    </row>
    <row r="80" spans="1:3" ht="12.75">
      <c r="A80" s="7" t="s">
        <v>66</v>
      </c>
      <c r="B80" s="7">
        <v>53</v>
      </c>
      <c r="C80" s="31" t="s">
        <v>93</v>
      </c>
    </row>
    <row r="81" spans="1:3" ht="12.75">
      <c r="A81" s="7" t="s">
        <v>67</v>
      </c>
      <c r="B81" s="7">
        <v>414</v>
      </c>
      <c r="C81" s="4">
        <f>(B75+B76+B77+B78+B79+B80+B81)</f>
        <v>10571</v>
      </c>
    </row>
    <row r="82" spans="1:3" ht="12.75">
      <c r="A82" s="16" t="s">
        <v>53</v>
      </c>
      <c r="B82" s="11"/>
      <c r="C82" s="12">
        <f>SUM(C46:C81)</f>
        <v>1187480</v>
      </c>
    </row>
    <row r="83" ht="12.75" customHeight="1">
      <c r="C83" s="32">
        <v>1189726</v>
      </c>
    </row>
    <row r="84" spans="1:3" ht="12.75">
      <c r="A84" s="24" t="s">
        <v>68</v>
      </c>
      <c r="B84" s="24"/>
      <c r="C84" s="24"/>
    </row>
    <row r="85" spans="1:3" ht="12.75">
      <c r="A85" s="14"/>
      <c r="B85" s="14"/>
      <c r="C85" s="14"/>
    </row>
    <row r="86" spans="1:3" ht="12.75">
      <c r="A86" s="14"/>
      <c r="B86" s="14"/>
      <c r="C86" s="14"/>
    </row>
    <row r="87" spans="1:3" ht="12.75">
      <c r="A87" s="23" t="s">
        <v>79</v>
      </c>
      <c r="B87" s="23"/>
      <c r="C87" s="23"/>
    </row>
    <row r="90" spans="1:5" ht="44.25" customHeight="1">
      <c r="A90" s="18" t="s">
        <v>80</v>
      </c>
      <c r="B90" s="19"/>
      <c r="C90" s="19"/>
      <c r="D90" s="17"/>
      <c r="E90" s="17"/>
    </row>
    <row r="93" ht="12.75">
      <c r="A93" s="15" t="s">
        <v>81</v>
      </c>
    </row>
  </sheetData>
  <mergeCells count="9">
    <mergeCell ref="A90:C90"/>
    <mergeCell ref="A1:C1"/>
    <mergeCell ref="A2:C2"/>
    <mergeCell ref="A3:C3"/>
    <mergeCell ref="A87:C87"/>
    <mergeCell ref="A84:C84"/>
    <mergeCell ref="A44:B44"/>
    <mergeCell ref="A46:B46"/>
    <mergeCell ref="A45:B45"/>
  </mergeCells>
  <printOptions horizontalCentered="1"/>
  <pageMargins left="0" right="0" top="0.3937007874015748" bottom="0.5905511811023623" header="0" footer="0"/>
  <pageSetup horizontalDpi="240" verticalDpi="24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Unidad de Computo</cp:lastModifiedBy>
  <cp:lastPrinted>2003-08-26T16:05:35Z</cp:lastPrinted>
  <dcterms:created xsi:type="dcterms:W3CDTF">2001-06-11T13:03:08Z</dcterms:created>
  <dcterms:modified xsi:type="dcterms:W3CDTF">2003-08-26T16:05:37Z</dcterms:modified>
  <cp:category/>
  <cp:version/>
  <cp:contentType/>
  <cp:contentStatus/>
</cp:coreProperties>
</file>