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<sst xmlns="http://schemas.openxmlformats.org/spreadsheetml/2006/main" count="282" uniqueCount="213">
  <si>
    <t>PRESUPUESTO "M".</t>
  </si>
  <si>
    <t>Pormenorizado de los ramos que giran por la Secretaría de Estado y del Despacho de Relaciones interiores y esteriores, correspondiente al año económico de 1° de Julio de 1832 á 30 de junio de 1833, con distincion de los gastos decretados y los de la iniciativa.</t>
  </si>
  <si>
    <t>RAMOS.</t>
  </si>
  <si>
    <t>DECRETADOS.</t>
  </si>
  <si>
    <t>DE INICIATIVA.</t>
  </si>
  <si>
    <t>TOTALES.</t>
  </si>
  <si>
    <t>SECRETARIA DE RELACIONES.</t>
  </si>
  <si>
    <t>Idem de los oficiales conforme al decreto de 8 de noviembre de 821</t>
  </si>
  <si>
    <t>Del oficial mayor primero</t>
  </si>
  <si>
    <t>Del oficial mayor segundo</t>
  </si>
  <si>
    <t>Del oficial segundo segundo</t>
  </si>
  <si>
    <t>Del tercero</t>
  </si>
  <si>
    <t>Del cuarto</t>
  </si>
  <si>
    <t>Del quinto</t>
  </si>
  <si>
    <t>Del sesto</t>
  </si>
  <si>
    <t>Del sétimo</t>
  </si>
  <si>
    <t>Del octavo</t>
  </si>
  <si>
    <t>Del archivero</t>
  </si>
  <si>
    <t>De dos oficiales de archivo á 600 ps</t>
  </si>
  <si>
    <t>De cuatro escribientes á 400 ps</t>
  </si>
  <si>
    <t>De un portero</t>
  </si>
  <si>
    <t>De un mozo de oficio</t>
  </si>
  <si>
    <t>Gratificacion de dos ordenanzas á 60 ps</t>
  </si>
  <si>
    <t>Sueldo de otros cuatro escribientes que son absolutamente necesarios á 600 ps</t>
  </si>
  <si>
    <t>Aumento de 200 ps á cada uno de los cuatro primeros escribientes, decretado en 20 de mayo de 1828</t>
  </si>
  <si>
    <t>Para gastos ordinarios de oficio</t>
  </si>
  <si>
    <t>Para gastos estraordinarios</t>
  </si>
  <si>
    <t>Para gastos secretos de relaciones esteriores</t>
  </si>
  <si>
    <t>IMPRESIONES DEL GOBIERNO.</t>
  </si>
  <si>
    <t>Para gastos de impresiones</t>
  </si>
  <si>
    <t>RELACIONES ESTERIORES.</t>
  </si>
  <si>
    <t>Legacion á la Asamblea general Americana con arreglo al decreto de 28 de mayo de 1827.</t>
  </si>
  <si>
    <t>Sueldos de dos ministros plenipotenciarios á 5000 ps</t>
  </si>
  <si>
    <t>Idem de un secretario</t>
  </si>
  <si>
    <t>Idem de dos escribientes á 600 ps</t>
  </si>
  <si>
    <t>A la vuelta</t>
  </si>
  <si>
    <t>Sueldos del Escmo. Sr. ministro con arreglo al decreto de 13 de setiembre de 1824</t>
  </si>
  <si>
    <t>Del oficial segundo primero</t>
  </si>
  <si>
    <t>De la vuelta</t>
  </si>
  <si>
    <t>Legacion en los Estados Unidos con arreglo al decreto de 25 de mayo de 1831.</t>
  </si>
  <si>
    <t>Sueldos de un encargado de negocios</t>
  </si>
  <si>
    <t>Idem de un secretarios</t>
  </si>
  <si>
    <t>Idem de un oficial</t>
  </si>
  <si>
    <t>Consulado de N. Orleans con arreglo al decreto de 26 de marzo de 1831.</t>
  </si>
  <si>
    <t>Sueldo de un cónsul</t>
  </si>
  <si>
    <t>Para gastos de oficio</t>
  </si>
  <si>
    <t>Sueldo de un ministro plenipotenciario</t>
  </si>
  <si>
    <t>Idem de un oficial de legacion</t>
  </si>
  <si>
    <t>Para gastos de viages</t>
  </si>
  <si>
    <t>Legacion estraordinaria á las repúblicas del Sur con arreglo al decreto de 25 de mayo de 1831.</t>
  </si>
  <si>
    <t>Legacion de Inglaterra con arreglo á los decretos de 5 y 11 de marzo de 1824.</t>
  </si>
  <si>
    <t>Idem de un oficial primero</t>
  </si>
  <si>
    <t>Legacion de Holanda con arreglo al decreto de 25 de mayo de 1831</t>
  </si>
  <si>
    <t>Sueldo de un encargado de negocios</t>
  </si>
  <si>
    <t>Legacion de Francia con arreglo al decreto de 25 de mayo de 1831.</t>
  </si>
  <si>
    <t>Consulado en Burdeos con arreglo al decreto de 26 de marzo de 1831.</t>
  </si>
  <si>
    <t>Al frente</t>
  </si>
  <si>
    <t>Del frente</t>
  </si>
  <si>
    <t>Para gastos de viage y establecimiento de casa</t>
  </si>
  <si>
    <t>Legacion de Prusia con arreglo á la ley de 25 de mayo de 1831.</t>
  </si>
  <si>
    <t>Legacion estraordinaria á Europa con arreglo al decreto de 25 de mayo de 1831.</t>
  </si>
  <si>
    <t>Sueldos de un ministro plenipotenciario</t>
  </si>
  <si>
    <t>Sueldos de un cónsul general</t>
  </si>
  <si>
    <t>Comisiones para le reconocimiento de limites en la frontera del Norte conforme á la ley de 6 de setiembre de 1827.</t>
  </si>
  <si>
    <t>Para viático</t>
  </si>
  <si>
    <t>Sueldo de un botánico</t>
  </si>
  <si>
    <t>Para compra de instrumentos</t>
  </si>
  <si>
    <t>Gastos de escritorio</t>
  </si>
  <si>
    <t>Idem anecsos á la comision, imprevistos</t>
  </si>
  <si>
    <t>Por cálculo formado en virtud de la esperiencia, se necesita para esta comision un aumento de</t>
  </si>
  <si>
    <t>En Wallis y Peten.</t>
  </si>
  <si>
    <t>Para gastos de la comision que se ocupa en el reconocimiento de los terrenos limítrofes al estado de Yucatán por dichos puntos</t>
  </si>
  <si>
    <t>RELACIONES INTERIORES.</t>
  </si>
  <si>
    <t>Distrito Federal.</t>
  </si>
  <si>
    <t>Sueldos del gobernador del distrito, consulado al congreso en 27 de noviembre de 824</t>
  </si>
  <si>
    <t>Secretaría del gobierno del distrito conforma á la ley de 8 de mayo de 1828.</t>
  </si>
  <si>
    <t>Sueldo del secretario</t>
  </si>
  <si>
    <t>Idem del oficial primero</t>
  </si>
  <si>
    <t>Idem del segundo</t>
  </si>
  <si>
    <t>Idem del tercero</t>
  </si>
  <si>
    <t>Idem de un archivero</t>
  </si>
  <si>
    <t>Gratificacion á dos ordenanzas á 60 ps</t>
  </si>
  <si>
    <t>El gefe de la comision disfruta el sueldo de su clase militar y gratificacion de campaña.</t>
  </si>
  <si>
    <t>Cuerpo de seguridad pública.</t>
  </si>
  <si>
    <t>Para el sostenimiento de este cuerpo, con arreglo á los decretos de 28 de mayo de 826 y 2 de febrero de 1831</t>
  </si>
  <si>
    <t>Contaduría de propios con arreglo al decreto de 30 se setiembre de 1831.</t>
  </si>
  <si>
    <t>Sueldos del contador primero</t>
  </si>
  <si>
    <t>Idem del contador segundo</t>
  </si>
  <si>
    <t>Idem de un escribiente archivero</t>
  </si>
  <si>
    <t>Aumento de 1.000 ps que goza el contador primero, con arreglo á la real órden de 28 de junio de 1796, para completo de los 4.000 ps que disfrutaba en el último empleo que sirvió, y de donde paso al que hoy sirve por nombramiento del gobierno</t>
  </si>
  <si>
    <t>Sueldos del gefe político de la alta California</t>
  </si>
  <si>
    <t>Para sueldos y gastos de su secretaría</t>
  </si>
  <si>
    <t>Sueldo del gefe político de Tlaxcala</t>
  </si>
  <si>
    <t>Sueldo del gefe político de Nuevo México</t>
  </si>
  <si>
    <t>Sueldos y gastos de su secretaria</t>
  </si>
  <si>
    <t>Sueldo del gefe político de Colima</t>
  </si>
  <si>
    <t>Sueldos de los empleados en el ramo, con arreglo á las órdenes del gobierno español.</t>
  </si>
  <si>
    <t>Del guarda mayor</t>
  </si>
  <si>
    <t>Del arquitecto</t>
  </si>
  <si>
    <t>Del guarda de Huehuetoca</t>
  </si>
  <si>
    <t>Del de Vertideros</t>
  </si>
  <si>
    <t>Del de S. Cristobal</t>
  </si>
  <si>
    <t>Del velador de Atlasilihuia</t>
  </si>
  <si>
    <t>Para los gastos que se indicarán en iniciativa que se presentará al congreso con la Memoria de esta secretaría</t>
  </si>
  <si>
    <t>Caminos.</t>
  </si>
  <si>
    <t>Para mejor cumplimiento del art. 4 de la ley de 9 de octubre de 1826, se juzga necesario nombrar algunas comisiones que por reconocimientos prácticos rectifiquen los derroteros que ofrezcan</t>
  </si>
  <si>
    <t>Sueldo del gefe político de la baja California</t>
  </si>
  <si>
    <t>mayores ventajas á la nacion y para esto se juzgan necesarios</t>
  </si>
  <si>
    <t>Puente del rio de Zahuapan.</t>
  </si>
  <si>
    <t>Para la conclusion de la obra del puente del rio Zahuapan, con arreglo al decreto de 25 de noviembre de 1831</t>
  </si>
  <si>
    <t>ESTABLECIMIENTO DE INSTRUCCIÓN.</t>
  </si>
  <si>
    <t>Archivo general.</t>
  </si>
  <si>
    <t>Para compra de papel incluso el Registro</t>
  </si>
  <si>
    <t>Legacion estraordinaria á Centro-América y Colombia con arreglo al decreto de 25 de mayo de 1831.</t>
  </si>
  <si>
    <t>Consulado general en las ciudades Anseáticas.</t>
  </si>
  <si>
    <t>Idem de cuatro escribientes á 480 pesos</t>
  </si>
  <si>
    <t>Territorios de la federacion.</t>
  </si>
  <si>
    <t>DESAGÜE DE HUEHUETOCA.</t>
  </si>
  <si>
    <t>Sueldo del director</t>
  </si>
  <si>
    <t>Sueldo del portero</t>
  </si>
  <si>
    <t>Gastos de oficio, habilitacion de otro local y compra de estantes</t>
  </si>
  <si>
    <t>Idem de un dibujante y conserge</t>
  </si>
  <si>
    <t>Para gastos de escritorio y salarios de mozos</t>
  </si>
  <si>
    <t>Para compras de objetos y gastos de mejoras del establecimiento</t>
  </si>
  <si>
    <t>Sueldo del catedrático de botánica</t>
  </si>
  <si>
    <t>Idem de un jardinero</t>
  </si>
  <si>
    <t>Para jornales de peones y de un hortelano en el conservatorio de Chapultepec, herramientas y demás gastos menores</t>
  </si>
  <si>
    <t>Aumento del sueldo para completar los 1.000 ps que disfruta el actual jardinero, con arreglo á la real orden de 20 de agosto de 1790 que crió la plaza</t>
  </si>
  <si>
    <t>Academia de S. Carlos.</t>
  </si>
  <si>
    <t>Para conservacion de la academia, con arreglo á la real orden de 25 de diciembre de 1783</t>
  </si>
  <si>
    <t>Para fomento de este establecimiento se necesita un aumento de</t>
  </si>
  <si>
    <t>Escuela nacional de cirujía con arreglo á la real orden de 17 de abril de 1771.</t>
  </si>
  <si>
    <t>Sueldo de un director primero catedrático</t>
  </si>
  <si>
    <t>Idem de un segundo catedrático</t>
  </si>
  <si>
    <t>Para sueldo un ausiliar que se ha nombrado tiempo ha, considerarlo ab-</t>
  </si>
  <si>
    <t>Museo y jardin botánico con arreglo á la ley de 21 de noviembre de 1831.</t>
  </si>
  <si>
    <t>solutamente necesario, y hasta ahora sirve de valde</t>
  </si>
  <si>
    <t>Para reposicion de instrumentos y otros objetos, estraviados de la escuela las ocurrencias de diciembre de 1828 se necesitan</t>
  </si>
  <si>
    <t>Colegio de San Juan de Letran.</t>
  </si>
  <si>
    <t>Para gastos de este colegio por reales órdenes de 27 de abril de 1554 y 12 de octubre de 1608 se le acude anualmente con</t>
  </si>
  <si>
    <t>Colegio de San Ildefonso.</t>
  </si>
  <si>
    <t>Para su fomento</t>
  </si>
  <si>
    <t>Escuelas Lancasterianas.</t>
  </si>
  <si>
    <t>Para fomento de las de esta capital</t>
  </si>
  <si>
    <t>Atlas geográfico y minero.</t>
  </si>
  <si>
    <t>Para los gastos de levantar atlas geográficos y minero de la república</t>
  </si>
  <si>
    <t>Teatro.</t>
  </si>
  <si>
    <t>Colonizacion.</t>
  </si>
  <si>
    <t>De los 500.000 ps señalados para estos objetos por la ley de 6 de abril de 1830, se calculan para el año económico que comprende este presupuesto</t>
  </si>
  <si>
    <t>Comision de Goazacoalcos.</t>
  </si>
  <si>
    <t>Para dotacion de un ausiliar y gastos de escritorio</t>
  </si>
  <si>
    <t>Para instrumentos, utensilios y otros objetos necesarios</t>
  </si>
  <si>
    <t>Para gastos de presidio y poblacion central de Goazacoalcos, y para la conclusion de la apertura del camino provisional desde el rio hasta la boca del monte</t>
  </si>
  <si>
    <t>Cárceles, hospitales, escuelas y otros objetos municipales, con arreglo á la ley de 1° de mayo de 1831.</t>
  </si>
  <si>
    <t>Para sostén de cárceles y hospitales de esta capital</t>
  </si>
  <si>
    <t>Para el reintegro de los que el ayuntamiento ha suplido por las cárceles y hospitales</t>
  </si>
  <si>
    <t>Para el fondo del ramo municipal de policia</t>
  </si>
  <si>
    <t>Suma total</t>
  </si>
  <si>
    <t>Para fomento del colegio</t>
  </si>
  <si>
    <t>NOTAS ESPLICATIVAS.</t>
  </si>
  <si>
    <t>El comisionado goza sueldo como cesante de la federacion.</t>
  </si>
  <si>
    <t>PLANA DE LA SECRETARIA.</t>
  </si>
  <si>
    <t>Primera. Sería conveniente que se declarase una vez la plana de la secretaría: ella se pone en este presupuesto en los mismos términos en que fue aprobada por el congreso en el de 28 de enero de 1828 para obviar dificultades, no obstante que el decreto de 20 de mayo del mismo año que concedió á los escribientes un aumento de sueldo de 200 ps á cada uno, supone reconocida la dotacion de los 400 ps que han disfrutado desde el establecimiento de las secretarias del despacho. En este presupuesto de anuncia el sueldo de otros cuatro escribientes que se consideran absolutamente necesarios.</t>
  </si>
  <si>
    <t>ASAMBLEA GENERAL AMERICANA.</t>
  </si>
  <si>
    <t>LEGACION EN LOS ESTADOS-UNIDOS.</t>
  </si>
  <si>
    <t>LEGACION A CENTRO-AMERICA Y COLOMBIA.</t>
  </si>
  <si>
    <t>LEGACION ESTRAORDINARIA A LAS REPUBLICAS DEL SUR.</t>
  </si>
  <si>
    <t>Para gastos de viage de esta legacion se presuponen todos los 12.250 ps que permiten los espresados artículos 4° y 5° de dicha ley, pues aunque no ha de establecer casa, los viages que tiene que hacer á la mayor parte de las repúblicas del Sur, harán invertir en ellos toda la espresada cantidad.</t>
  </si>
  <si>
    <t>LEGACION A INGLATERRA.</t>
  </si>
  <si>
    <t>LEGACION ESTRAORDINARIA DE EUROPA.</t>
  </si>
  <si>
    <t>Se incluye en este presupuesto el gasto de una legacion estraordinaria á Europa por si fuera conveniente despacharla en el periodo del año económico que comprende, pues esto pende del aspecto político que presenten los negocios de aquel continente, y la probabilidad que ofrezcan de buen écsito estender las relaciones de la república.</t>
  </si>
  <si>
    <t>El comercio que hacen las potencias del continente de Europa con las repúblicas, por los puertos de las cuidades Anseáticas, y el tener las mismas ciudades un cónsul general en ella, ha hecho indispensable el establecimiento de un consulado general con residencia en Hamburgo, segun se inició por el gobierno en la camara de diputados con fecha 22 de octubre de 1830, cuyo gasto se incluye en este presupuesto.</t>
  </si>
  <si>
    <t>CONSULADO GENERAL EN LAS CUIDADES ANSEATICAS.</t>
  </si>
  <si>
    <t>NOTA GENERAL SOBRE LEGACIONES Y CONSULADOS.</t>
  </si>
  <si>
    <t>Es de absoluta necesidad en concepto de esta secretaria, que los sueldos de los empleados en las legaciones y consulados, se paguen en moneda del pais en que residan, calculando el cambio al par entre dicha moneda y la mexicana y reportando la hacienda pública los costos de conduccion, premio de letras, etc., pues lo contrario grava considerablemente á los mismos empleados haciendo imaginarias las dotaciones que se les señalan, y complica las cuentas de sueldos por las alteraciones que sufre el cambio.</t>
  </si>
  <si>
    <t>LIMITES.</t>
  </si>
  <si>
    <t>GOBIERNO DE LOS TERRITORIOS.</t>
  </si>
  <si>
    <t>El gefe político de la Alta California sirve por ahora a este destino por el sueldo de un clase militar; y al de la Baja California que tambien es militar, solo se le abona sobre el que disfruta la diferencia hasta lo 3.000 ps que se presuponen.</t>
  </si>
  <si>
    <t>Con la Memoria del mes de enero inmediato, presentará á las camaras una iniciativa de la inversion que ha de darse á los 50.000 ps que presupongo para gastos de este ramo.</t>
  </si>
  <si>
    <t>PUENTE DE ZAHUAPAN.</t>
  </si>
  <si>
    <t>Para la conclusion de esta obra de presuponen todos los 10.192 ps que autorizó á gastar en ella la ley de 25 de noviembre último, porque ahora no puede saberse los que á cuenta de esta cantidad se ministrará en el año económico que actualmente corre; pero lo que en él se gastare deberá deducirse del presente presupuesto.</t>
  </si>
  <si>
    <t>ARCHIVO GENERAL.</t>
  </si>
  <si>
    <t>INSTITUTO DE LITERATURA, CIENCIAS Y ARTES.</t>
  </si>
  <si>
    <t>COLONIZACION</t>
  </si>
  <si>
    <t>GOAZACOALCOS.</t>
  </si>
  <si>
    <t>CARCELES, HOSPITALES, ESCUELAS Y DEMAS OBJETOS QUE COMPRENDE LA LEY DE 1° DE MAYO DE 1831.</t>
  </si>
  <si>
    <t>CONCLUSION.</t>
  </si>
  <si>
    <t>Se incluyen en este presupuesto los 120.000 ps que por la citada ley se consignan anualmente al ayuntamiento de esta capital, porque no pueden considerarse como los otros productos de impuestos municipales, en razon de que esta erogacion minora los ingresos de la hacienda pública.</t>
  </si>
  <si>
    <t>México 19 de diciembre de 1831.- Lucas Alamán.</t>
  </si>
  <si>
    <t>Es copia. México 2 de enero de 1832.</t>
  </si>
  <si>
    <t>Florentino Martinez.</t>
  </si>
  <si>
    <t>Idem de un mineralogista</t>
  </si>
  <si>
    <t>Idem del escribiente primero</t>
  </si>
  <si>
    <t>Sueldos del conservador del museo</t>
  </si>
  <si>
    <t>Para una pension que se satisface á la viuda del director D. Rafael Ximeno en cuenta de lo que se debia á su marido por sueldos</t>
  </si>
  <si>
    <t>Para fomento del teatro de esta capital</t>
  </si>
  <si>
    <t>Para la creacion y perfeccion de escuelas de primera enseñanza, y de artes y oficios</t>
  </si>
  <si>
    <t>Las impresiones del gobierno se hacen por contrata que corre su término, y que comprende todos los documentos oficiales; al periódico titulado Registro oficial se imprime también por contrata, y tiene sus productos que acaso alcanzarán á cubrir sus gastos, y esto desminuirá la cantidad que para impresiones y compra de papel se ha calculado en este presupuesto. Sería muy conveniente para la claridad de las cuentas de las diversas secretarías del despacho, que con sujeccion á la mencionada contrata en cada una de ellas, se satisfacieran los gastos de las impresiones que les corresponden, de los fondos de los gastos de oficio ó de estraordinarios.</t>
  </si>
  <si>
    <t>En este presupuesto se han incluido sueldos señalados por decreto de 28 de mayo de 1827 á los plenipotenciarios mexicanos y empleados en su secretaría por si se efectuase la reunion de la asamblea en el discurso del año económico que comprende, pues ahora está suspenso este gasto. Si se verifica la reunion se tomarán para gastos de oficio del fondo de estraordinarios, y tambien lo necesario para adorno del local en caso de que haya de celebrar sus sesiones y conferencias en esta república.</t>
  </si>
  <si>
    <t>Se observará que el secretario que tiene esta legacion gozará del máesimun del sueldo que señala á tales empleados por la ley de 25 de mayo de 1831, á diferencia de los demas individuos que sirven en ella; pero esto procede de que el secretario se nombró antes de la espediccion de dicha ley, y su sueldo se arregló á la vigente entonces de 5 de mayo de 1824.</t>
  </si>
  <si>
    <t>Aunque con arreglo á los artículos 4° y 5° de la ley de 25 de mayo de 1831, importa lo que debe abonarse á esta legacion par gastos de viage y establecimiento de casa 9.600 ps, solo se presuponen para esta partida 5.600 ps en razon de que solo debe ser para le viage de Colombia desde Centro-América donde está actualmente, y en atención tambien á que allí no ha de establecer casa, sino que debe regresar luego que haya concluido los negocios que motivaron su envío.</t>
  </si>
  <si>
    <t>Aunque esta legacion está dotada por los decretos de 5 y 11 de marzo de 1824, á mas de las plazas que se proponen en este presupuesto con un oficial segundo con sueldo de 800 ps, y 2.000 para la mesa de los agregados, se han suprimido estos gastos porque no se consideran de necesidad.</t>
  </si>
  <si>
    <t>Se incluyen en este presupuesto 10.000 ps que el gobierno estima necesarios, se aumenten para gastos de la comision del reconocimiento de límites por la frontera del Norte, por no ser bastantes los 15.000 ps decretados para el desempeño de los objetos que se han encargado á la misma comision, relativamente á la conservacion de la integridad del territorio [nacional y colonizacion de Tejas].</t>
  </si>
  <si>
    <t xml:space="preserve">Tambien se incluyen 8.000 ps para los gastos de la comision del reconocimiento de los límites del estado de Yucatán, pues aunque ella tiene por ahora suspensos sus trabajos debe continuarlos por ser muy importantes, y además una parte de esta suma ha de invertirse en satisfacer al comisionado al alcance que tiene á su favor por no habérsele acudido oportunamente con lo que ha necesitado. </t>
  </si>
  <si>
    <t>Para que este establecimiento llene los objetos que se estuvieron presentes al tiempo de su creacion, es de toda necesidad se fije la planta de él de una manera permanente. Se hace indispensable que continúen el arreglo de la multitud de espedientes depositados en él, ya comenzado, y esto no puede hacerse sino por manos laboriosas y ejercitadas en este género de trabajos; servido actualmente por pensionistas y cesantes, cuesta al erario por sueldos de estos 8.831 ps de que resulta un ahorro de 481 ps en la planta que se propone, además de las ventajas que debe producir al servicio.</t>
  </si>
  <si>
    <t>Aunque en el presupuesto del año anterior se incluyeron 6.000 ps para gastos de este establecimiento, se han suprimido en el presente porque realmente no ecsiste tal instituto.</t>
  </si>
  <si>
    <t>Aunque los 12.000 ps, que se presuponen para las obras del presidio, poblacion central y camino desde el rio hasta la boca del monte no es el total costo de ellas, se ha creido que para los que pueda practicarse en el año bastan 1.000 ps mensuales.</t>
  </si>
  <si>
    <t>Se advertirá que la suma total de este presupuesto escede á la de los años anteriores; pero esto procede de la necesidad que ha habido de aumentar algunas legaciones: de lo que ha crecido el gasto del cuerpo se seguridad pública: de los gastos estraordinarios que ocasiona el desagüe de Huehuetoca y algunos otros gastos que han crecido en virtud de las leyes espedidas por el congreso general e el año que está acabado.</t>
  </si>
  <si>
    <t>El que suscribe hará á la comision inspectora todas las esplicaciones que estime necesarias, para la mayor claridad é inteligencia de todas las partidas que comprende este presupuesto.</t>
  </si>
  <si>
    <t>De los 200.000 ps que se presuponen para este objeto, se tomarán las cantidades que se eroguen en la traslacion á la república de las familias mexicanas desvalidas que se hallan fuera de ella, con arreglo á la ley de 18 de enero de 1831.</t>
  </si>
  <si>
    <t xml:space="preserve">Las secretarías de los gefes políticos de ambas Californias aun no se han establecido, en atencion á que el gobierno político ha estado unido á la comandancia, y la secretaría de esta ha servido para uno y otro. Las de los gefes políticos de Tlascal y Colima, están arregladas provisionalmente al gasto de 1.020 ps anuales, y la de Nuevo México aunque no está organizada ni aun con el caracter de provisional, se presupone igual gasto que para las otras en razon de la uniformidad que debe haber en ellas; pero es absoluta necesidad que este punto se arregle de una manera permanente. </t>
  </si>
  <si>
    <r>
      <t>Memoria del Secretario del Despacho de Hacienda. Leída en la cámara de senadores el día 15, y en la de diputados el 17 de febrero de 1832.</t>
    </r>
    <r>
      <rPr>
        <sz val="10"/>
        <rFont val="Arial"/>
        <family val="2"/>
      </rPr>
      <t xml:space="preserve"> México, Imprenta del Aguila, dirigida por José Ximeno, 1832, 20, 4 pp. </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</si>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</sst>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0"/>
      <name val="Arial"/>
      <family val="0"/>
    </font>
    <font>
      <b/>
      <sz val="10"/>
      <name val="Arial"/>
      <family val="2"/>
    </font>
    <font>
      <b/>
      <sz val="14"/>
      <name val="Arial"/>
      <family val="2"/>
    </font>
    <font>
      <b/>
      <sz val="12"/>
      <name val="Arial"/>
      <family val="2"/>
    </font>
    <font>
      <sz val="12"/>
      <name val="Arial"/>
      <family val="2"/>
    </font>
    <font>
      <i/>
      <sz val="9"/>
      <name val="Arial"/>
      <family val="2"/>
    </font>
    <font>
      <i/>
      <sz val="10"/>
      <name val="Arial"/>
      <family val="2"/>
    </font>
    <font>
      <b/>
      <sz val="8"/>
      <name val="Arial"/>
      <family val="2"/>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xf>
    <xf numFmtId="0" fontId="1" fillId="0" borderId="1" xfId="0" applyFont="1" applyBorder="1" applyAlignment="1">
      <alignment horizontal="centerContinuous" vertical="center" wrapText="1"/>
    </xf>
    <xf numFmtId="3" fontId="0" fillId="0" borderId="2"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1" xfId="0" applyNumberFormat="1" applyBorder="1" applyAlignment="1">
      <alignment/>
    </xf>
    <xf numFmtId="3" fontId="1" fillId="0" borderId="1" xfId="0" applyNumberFormat="1" applyFont="1" applyBorder="1" applyAlignment="1">
      <alignment horizontal="centerContinuous" vertical="center" wrapText="1"/>
    </xf>
    <xf numFmtId="3" fontId="0" fillId="0" borderId="3" xfId="0" applyNumberFormat="1" applyFill="1" applyBorder="1" applyAlignment="1">
      <alignment/>
    </xf>
    <xf numFmtId="3" fontId="1" fillId="0" borderId="1" xfId="0" applyNumberFormat="1" applyFont="1" applyBorder="1" applyAlignment="1">
      <alignment/>
    </xf>
    <xf numFmtId="3" fontId="1" fillId="0" borderId="1" xfId="0" applyNumberFormat="1" applyFont="1" applyFill="1" applyBorder="1" applyAlignment="1">
      <alignment horizontal="right"/>
    </xf>
    <xf numFmtId="3" fontId="1" fillId="0" borderId="1" xfId="0" applyNumberFormat="1" applyFont="1" applyBorder="1" applyAlignment="1">
      <alignment horizontal="right"/>
    </xf>
    <xf numFmtId="3" fontId="0" fillId="0" borderId="3" xfId="0" applyNumberFormat="1" applyBorder="1" applyAlignment="1">
      <alignment horizontal="left" wrapText="1"/>
    </xf>
    <xf numFmtId="3" fontId="0" fillId="0" borderId="3" xfId="0" applyNumberFormat="1" applyFill="1" applyBorder="1" applyAlignment="1">
      <alignment horizontal="left" wrapText="1"/>
    </xf>
    <xf numFmtId="3" fontId="1" fillId="0" borderId="1" xfId="0" applyNumberFormat="1" applyFont="1" applyFill="1" applyBorder="1" applyAlignment="1">
      <alignment horizontal="centerContinuous" vertical="center" wrapText="1"/>
    </xf>
    <xf numFmtId="3" fontId="1" fillId="0" borderId="1" xfId="0" applyNumberFormat="1" applyFont="1" applyBorder="1" applyAlignment="1">
      <alignment horizontal="center" wrapText="1"/>
    </xf>
    <xf numFmtId="3" fontId="0" fillId="0" borderId="3" xfId="0" applyNumberFormat="1" applyFont="1" applyBorder="1" applyAlignment="1">
      <alignment horizontal="center" wrapText="1"/>
    </xf>
    <xf numFmtId="3" fontId="0" fillId="0" borderId="2" xfId="0" applyNumberFormat="1" applyBorder="1" applyAlignment="1">
      <alignment horizontal="left" wrapText="1"/>
    </xf>
    <xf numFmtId="3" fontId="0" fillId="0" borderId="7" xfId="0" applyNumberFormat="1" applyBorder="1" applyAlignment="1">
      <alignment/>
    </xf>
    <xf numFmtId="3" fontId="0" fillId="0" borderId="7" xfId="0" applyNumberFormat="1" applyFill="1" applyBorder="1" applyAlignment="1">
      <alignment horizontal="left" wrapText="1"/>
    </xf>
    <xf numFmtId="3" fontId="1" fillId="0" borderId="1" xfId="0" applyNumberFormat="1" applyFont="1" applyBorder="1" applyAlignment="1">
      <alignment horizontal="center" vertical="center" wrapText="1"/>
    </xf>
    <xf numFmtId="3" fontId="0" fillId="0" borderId="3" xfId="0" applyNumberFormat="1" applyBorder="1" applyAlignment="1">
      <alignment horizontal="center" vertical="center" wrapText="1"/>
    </xf>
    <xf numFmtId="3" fontId="1" fillId="0" borderId="3" xfId="0" applyNumberFormat="1" applyFont="1" applyBorder="1" applyAlignment="1">
      <alignment horizontal="center" wrapText="1"/>
    </xf>
    <xf numFmtId="0" fontId="0" fillId="0" borderId="0" xfId="0" applyAlignment="1">
      <alignment horizontal="left" wrapText="1"/>
    </xf>
    <xf numFmtId="0" fontId="1" fillId="0" borderId="0" xfId="0" applyFont="1" applyAlignment="1">
      <alignment horizontal="right" wrapText="1"/>
    </xf>
    <xf numFmtId="0" fontId="5" fillId="0" borderId="0" xfId="0" applyFont="1" applyAlignment="1">
      <alignment/>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3" fontId="0" fillId="0" borderId="4" xfId="0" applyNumberFormat="1" applyBorder="1" applyAlignment="1">
      <alignment horizontal="center" vertical="center" wrapText="1"/>
    </xf>
    <xf numFmtId="3" fontId="0" fillId="0" borderId="5" xfId="0" applyNumberFormat="1" applyBorder="1" applyAlignment="1">
      <alignment horizontal="center" vertical="center" wrapText="1"/>
    </xf>
    <xf numFmtId="3" fontId="0" fillId="0" borderId="6" xfId="0" applyNumberFormat="1" applyBorder="1" applyAlignment="1">
      <alignment horizontal="center" vertical="center" wrapText="1"/>
    </xf>
    <xf numFmtId="3" fontId="3" fillId="0" borderId="0"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wrapText="1"/>
    </xf>
    <xf numFmtId="0" fontId="0" fillId="0" borderId="0" xfId="0" applyFont="1" applyAlignment="1">
      <alignment wrapText="1"/>
    </xf>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right" wrapText="1"/>
    </xf>
    <xf numFmtId="0" fontId="0" fillId="0" borderId="0" xfId="0" applyAlignment="1">
      <alignment horizontal="center"/>
    </xf>
    <xf numFmtId="3" fontId="7" fillId="0" borderId="1"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77"/>
  <sheetViews>
    <sheetView tabSelected="1" workbookViewId="0" topLeftCell="A1">
      <selection activeCell="A1" sqref="A1:D1"/>
    </sheetView>
  </sheetViews>
  <sheetFormatPr defaultColWidth="11.421875" defaultRowHeight="12.75"/>
  <cols>
    <col min="1" max="1" width="37.28125" style="0" customWidth="1"/>
    <col min="2" max="2" width="18.7109375" style="0" customWidth="1"/>
    <col min="3" max="3" width="20.140625" style="0" customWidth="1"/>
    <col min="4" max="4" width="23.8515625" style="0" customWidth="1"/>
  </cols>
  <sheetData>
    <row r="1" spans="1:4" ht="36" customHeight="1">
      <c r="A1" s="31" t="s">
        <v>0</v>
      </c>
      <c r="B1" s="32"/>
      <c r="C1" s="32"/>
      <c r="D1" s="32"/>
    </row>
    <row r="2" spans="1:4" ht="46.5" customHeight="1">
      <c r="A2" s="33" t="s">
        <v>1</v>
      </c>
      <c r="B2" s="32"/>
      <c r="C2" s="32"/>
      <c r="D2" s="32"/>
    </row>
    <row r="3" spans="1:4" ht="12.75">
      <c r="A3" s="1"/>
      <c r="B3" s="1"/>
      <c r="C3" s="1"/>
      <c r="D3" s="1"/>
    </row>
    <row r="4" spans="1:4" ht="12.75">
      <c r="A4" s="1"/>
      <c r="B4" s="1"/>
      <c r="C4" s="1"/>
      <c r="D4" s="1"/>
    </row>
    <row r="5" spans="1:4" ht="34.5" customHeight="1">
      <c r="A5" s="2" t="s">
        <v>2</v>
      </c>
      <c r="B5" s="2" t="s">
        <v>3</v>
      </c>
      <c r="C5" s="2" t="s">
        <v>4</v>
      </c>
      <c r="D5" s="2" t="s">
        <v>5</v>
      </c>
    </row>
    <row r="6" spans="1:4" ht="18" customHeight="1">
      <c r="A6" s="9" t="s">
        <v>6</v>
      </c>
      <c r="B6" s="5"/>
      <c r="C6" s="6"/>
      <c r="D6" s="7"/>
    </row>
    <row r="7" spans="1:4" ht="38.25">
      <c r="A7" s="14" t="s">
        <v>36</v>
      </c>
      <c r="B7" s="4">
        <v>6000</v>
      </c>
      <c r="C7" s="4"/>
      <c r="D7" s="4"/>
    </row>
    <row r="8" spans="1:4" ht="25.5">
      <c r="A8" s="17" t="s">
        <v>7</v>
      </c>
      <c r="B8" s="4"/>
      <c r="C8" s="4"/>
      <c r="D8" s="4"/>
    </row>
    <row r="9" spans="1:4" ht="12.75">
      <c r="A9" s="4" t="s">
        <v>8</v>
      </c>
      <c r="B9" s="4">
        <v>4000</v>
      </c>
      <c r="C9" s="4"/>
      <c r="D9" s="4"/>
    </row>
    <row r="10" spans="1:4" ht="12.75">
      <c r="A10" s="4" t="s">
        <v>9</v>
      </c>
      <c r="B10" s="4">
        <v>3000</v>
      </c>
      <c r="C10" s="4"/>
      <c r="D10" s="4"/>
    </row>
    <row r="11" spans="1:4" ht="12.75">
      <c r="A11" s="4" t="s">
        <v>37</v>
      </c>
      <c r="B11" s="4">
        <v>2500</v>
      </c>
      <c r="C11" s="4"/>
      <c r="D11" s="4"/>
    </row>
    <row r="12" spans="1:4" ht="12.75">
      <c r="A12" s="4" t="s">
        <v>10</v>
      </c>
      <c r="B12" s="4">
        <v>2000</v>
      </c>
      <c r="C12" s="4"/>
      <c r="D12" s="4"/>
    </row>
    <row r="13" spans="1:4" ht="12.75">
      <c r="A13" s="4" t="s">
        <v>11</v>
      </c>
      <c r="B13" s="4">
        <v>1000</v>
      </c>
      <c r="C13" s="4"/>
      <c r="D13" s="4"/>
    </row>
    <row r="14" spans="1:4" ht="12.75">
      <c r="A14" s="4" t="s">
        <v>12</v>
      </c>
      <c r="B14" s="4">
        <v>1000</v>
      </c>
      <c r="C14" s="4"/>
      <c r="D14" s="4">
        <f>SUM(B7:B18)</f>
        <v>23000</v>
      </c>
    </row>
    <row r="15" spans="1:4" ht="12.75">
      <c r="A15" s="4" t="s">
        <v>13</v>
      </c>
      <c r="B15" s="4">
        <v>1000</v>
      </c>
      <c r="C15" s="4"/>
      <c r="D15" s="4"/>
    </row>
    <row r="16" spans="1:4" ht="12.75">
      <c r="A16" s="4" t="s">
        <v>14</v>
      </c>
      <c r="B16" s="4">
        <v>1000</v>
      </c>
      <c r="C16" s="4"/>
      <c r="D16" s="4"/>
    </row>
    <row r="17" spans="1:4" ht="12.75">
      <c r="A17" s="4" t="s">
        <v>15</v>
      </c>
      <c r="B17" s="4">
        <v>900</v>
      </c>
      <c r="C17" s="4"/>
      <c r="D17" s="4"/>
    </row>
    <row r="18" spans="1:4" ht="12.75">
      <c r="A18" s="4" t="s">
        <v>16</v>
      </c>
      <c r="B18" s="4">
        <v>600</v>
      </c>
      <c r="C18" s="4"/>
      <c r="D18" s="4"/>
    </row>
    <row r="19" spans="1:4" ht="12.75">
      <c r="A19" s="4" t="s">
        <v>17</v>
      </c>
      <c r="B19" s="4"/>
      <c r="C19" s="4">
        <v>1000</v>
      </c>
      <c r="D19" s="4"/>
    </row>
    <row r="20" spans="1:4" ht="12.75">
      <c r="A20" s="4" t="s">
        <v>18</v>
      </c>
      <c r="B20" s="4"/>
      <c r="C20" s="4">
        <v>1200</v>
      </c>
      <c r="D20" s="4"/>
    </row>
    <row r="21" spans="1:4" ht="12.75">
      <c r="A21" s="4" t="s">
        <v>19</v>
      </c>
      <c r="B21" s="4"/>
      <c r="C21" s="4">
        <v>1600</v>
      </c>
      <c r="D21" s="4"/>
    </row>
    <row r="22" spans="1:4" ht="12.75">
      <c r="A22" s="4" t="s">
        <v>20</v>
      </c>
      <c r="B22" s="4"/>
      <c r="C22" s="4">
        <v>600</v>
      </c>
      <c r="D22" s="4"/>
    </row>
    <row r="23" spans="1:4" ht="12.75">
      <c r="A23" s="4" t="s">
        <v>21</v>
      </c>
      <c r="B23" s="4"/>
      <c r="C23" s="4">
        <v>200</v>
      </c>
      <c r="D23" s="4">
        <f>SUM(C19:C25)</f>
        <v>7120</v>
      </c>
    </row>
    <row r="24" spans="1:4" ht="12.75">
      <c r="A24" s="4" t="s">
        <v>22</v>
      </c>
      <c r="B24" s="4"/>
      <c r="C24" s="4">
        <v>120</v>
      </c>
      <c r="D24" s="4"/>
    </row>
    <row r="25" spans="1:4" ht="25.5">
      <c r="A25" s="14" t="s">
        <v>23</v>
      </c>
      <c r="B25" s="4"/>
      <c r="C25" s="4">
        <v>2400</v>
      </c>
      <c r="D25" s="4"/>
    </row>
    <row r="26" spans="1:4" ht="38.25">
      <c r="A26" s="14" t="s">
        <v>24</v>
      </c>
      <c r="B26" s="4">
        <v>800</v>
      </c>
      <c r="C26" s="4"/>
      <c r="D26" s="4">
        <f>SUM(B26:C26)</f>
        <v>800</v>
      </c>
    </row>
    <row r="27" spans="1:4" ht="12.75">
      <c r="A27" s="4" t="s">
        <v>25</v>
      </c>
      <c r="B27" s="4"/>
      <c r="C27" s="4">
        <v>3000</v>
      </c>
      <c r="D27" s="4"/>
    </row>
    <row r="28" spans="1:4" ht="12.75">
      <c r="A28" s="4" t="s">
        <v>26</v>
      </c>
      <c r="B28" s="4"/>
      <c r="C28" s="4">
        <v>20000</v>
      </c>
      <c r="D28" s="4">
        <f>SUM(C27:C29)</f>
        <v>123000</v>
      </c>
    </row>
    <row r="29" spans="1:4" ht="25.5">
      <c r="A29" s="14" t="s">
        <v>27</v>
      </c>
      <c r="B29" s="4"/>
      <c r="C29" s="4">
        <v>100000</v>
      </c>
      <c r="D29" s="4"/>
    </row>
    <row r="30" spans="1:4" ht="19.5" customHeight="1">
      <c r="A30" s="9" t="s">
        <v>28</v>
      </c>
      <c r="B30" s="34"/>
      <c r="C30" s="35"/>
      <c r="D30" s="36"/>
    </row>
    <row r="31" spans="1:4" ht="12.75">
      <c r="A31" s="10" t="s">
        <v>29</v>
      </c>
      <c r="B31" s="4"/>
      <c r="C31" s="4">
        <v>15600</v>
      </c>
      <c r="D31" s="4"/>
    </row>
    <row r="32" spans="1:4" ht="12.75">
      <c r="A32" s="10" t="s">
        <v>112</v>
      </c>
      <c r="B32" s="4"/>
      <c r="C32" s="4">
        <v>14000</v>
      </c>
      <c r="D32" s="4">
        <f>(C31+C32)</f>
        <v>29600</v>
      </c>
    </row>
    <row r="33" spans="1:4" ht="21" customHeight="1">
      <c r="A33" s="16" t="s">
        <v>30</v>
      </c>
      <c r="B33" s="34"/>
      <c r="C33" s="35"/>
      <c r="D33" s="36"/>
    </row>
    <row r="34" spans="1:4" ht="38.25">
      <c r="A34" s="16" t="s">
        <v>31</v>
      </c>
      <c r="B34" s="4"/>
      <c r="C34" s="4"/>
      <c r="D34" s="4"/>
    </row>
    <row r="35" spans="1:4" ht="25.5">
      <c r="A35" s="15" t="s">
        <v>32</v>
      </c>
      <c r="B35" s="4">
        <v>10000</v>
      </c>
      <c r="C35" s="4"/>
      <c r="D35" s="4"/>
    </row>
    <row r="36" spans="1:4" ht="12.75">
      <c r="A36" s="10" t="s">
        <v>33</v>
      </c>
      <c r="B36" s="4">
        <v>2000</v>
      </c>
      <c r="C36" s="4"/>
      <c r="D36" s="4">
        <f>SUM(B35:B37)</f>
        <v>13200</v>
      </c>
    </row>
    <row r="37" spans="1:4" ht="12.75">
      <c r="A37" s="10" t="s">
        <v>34</v>
      </c>
      <c r="B37" s="4">
        <v>1200</v>
      </c>
      <c r="C37" s="4"/>
      <c r="D37" s="4"/>
    </row>
    <row r="38" spans="1:4" ht="14.25" customHeight="1">
      <c r="A38" s="12" t="s">
        <v>35</v>
      </c>
      <c r="B38" s="13"/>
      <c r="C38" s="13"/>
      <c r="D38" s="13">
        <f>SUM(D14:D36)</f>
        <v>196720</v>
      </c>
    </row>
    <row r="39" spans="1:4" ht="33" customHeight="1">
      <c r="A39" s="2" t="s">
        <v>2</v>
      </c>
      <c r="B39" s="2" t="s">
        <v>3</v>
      </c>
      <c r="C39" s="2" t="s">
        <v>4</v>
      </c>
      <c r="D39" s="2" t="s">
        <v>5</v>
      </c>
    </row>
    <row r="40" spans="1:4" ht="15.75" customHeight="1">
      <c r="A40" s="13" t="s">
        <v>38</v>
      </c>
      <c r="B40" s="8"/>
      <c r="C40" s="8"/>
      <c r="D40" s="11">
        <v>196720</v>
      </c>
    </row>
    <row r="41" spans="1:4" ht="38.25">
      <c r="A41" s="9" t="s">
        <v>39</v>
      </c>
      <c r="B41" s="4"/>
      <c r="C41" s="4"/>
      <c r="D41" s="4"/>
    </row>
    <row r="42" spans="1:4" ht="12.75">
      <c r="A42" s="4" t="s">
        <v>40</v>
      </c>
      <c r="B42" s="4">
        <v>4500</v>
      </c>
      <c r="C42" s="4"/>
      <c r="D42" s="4"/>
    </row>
    <row r="43" spans="1:4" ht="12.75">
      <c r="A43" s="4" t="s">
        <v>41</v>
      </c>
      <c r="B43" s="4">
        <v>3000</v>
      </c>
      <c r="C43" s="4"/>
      <c r="D43" s="4">
        <f>SUM(B42:B44)</f>
        <v>8700</v>
      </c>
    </row>
    <row r="44" spans="1:4" ht="12.75">
      <c r="A44" s="4" t="s">
        <v>42</v>
      </c>
      <c r="B44" s="4">
        <v>1200</v>
      </c>
      <c r="C44" s="4"/>
      <c r="D44" s="4"/>
    </row>
    <row r="45" spans="1:4" ht="12.75">
      <c r="A45" s="4" t="s">
        <v>25</v>
      </c>
      <c r="B45" s="4"/>
      <c r="C45" s="4">
        <v>1500</v>
      </c>
      <c r="D45" s="4">
        <f>SUM(C45)</f>
        <v>1500</v>
      </c>
    </row>
    <row r="46" spans="1:4" ht="25.5">
      <c r="A46" s="9" t="s">
        <v>43</v>
      </c>
      <c r="B46" s="4"/>
      <c r="C46" s="4"/>
      <c r="D46" s="4"/>
    </row>
    <row r="47" spans="1:4" ht="12.75">
      <c r="A47" s="4" t="s">
        <v>44</v>
      </c>
      <c r="B47" s="4">
        <v>2000</v>
      </c>
      <c r="C47" s="4"/>
      <c r="D47" s="4">
        <f>SUM(B47:C47)</f>
        <v>2000</v>
      </c>
    </row>
    <row r="48" spans="1:4" ht="12.75">
      <c r="A48" s="4" t="s">
        <v>45</v>
      </c>
      <c r="B48" s="4"/>
      <c r="C48" s="4">
        <v>600</v>
      </c>
      <c r="D48" s="4">
        <f>SUM(B48:C48)</f>
        <v>600</v>
      </c>
    </row>
    <row r="49" spans="1:4" ht="38.25">
      <c r="A49" s="9" t="s">
        <v>113</v>
      </c>
      <c r="B49" s="4"/>
      <c r="C49" s="4"/>
      <c r="D49" s="4"/>
    </row>
    <row r="50" spans="1:4" ht="12.75">
      <c r="A50" s="4" t="s">
        <v>46</v>
      </c>
      <c r="B50" s="4">
        <v>8000</v>
      </c>
      <c r="C50" s="4"/>
      <c r="D50" s="4"/>
    </row>
    <row r="51" spans="1:4" ht="12.75">
      <c r="A51" s="4" t="s">
        <v>33</v>
      </c>
      <c r="B51" s="4">
        <v>2000</v>
      </c>
      <c r="C51" s="4"/>
      <c r="D51" s="4"/>
    </row>
    <row r="52" spans="1:4" ht="12.75">
      <c r="A52" s="4" t="s">
        <v>47</v>
      </c>
      <c r="B52" s="4">
        <v>1200</v>
      </c>
      <c r="C52" s="4"/>
      <c r="D52" s="4">
        <f>SUM(B50:B53)</f>
        <v>16800</v>
      </c>
    </row>
    <row r="53" spans="1:4" ht="12.75">
      <c r="A53" s="4" t="s">
        <v>48</v>
      </c>
      <c r="B53" s="4">
        <v>5600</v>
      </c>
      <c r="C53" s="4"/>
      <c r="D53" s="4"/>
    </row>
    <row r="54" spans="1:4" ht="12.75">
      <c r="A54" s="4" t="s">
        <v>45</v>
      </c>
      <c r="B54" s="4"/>
      <c r="C54" s="4">
        <v>1000</v>
      </c>
      <c r="D54" s="4">
        <f>SUM(C54)</f>
        <v>1000</v>
      </c>
    </row>
    <row r="55" spans="1:4" ht="38.25">
      <c r="A55" s="9" t="s">
        <v>49</v>
      </c>
      <c r="B55" s="4"/>
      <c r="C55" s="4"/>
      <c r="D55" s="4"/>
    </row>
    <row r="56" spans="1:4" ht="12.75">
      <c r="A56" s="4" t="s">
        <v>46</v>
      </c>
      <c r="B56" s="4">
        <v>10000</v>
      </c>
      <c r="C56" s="4"/>
      <c r="D56" s="4"/>
    </row>
    <row r="57" spans="1:4" ht="12.75">
      <c r="A57" s="4" t="s">
        <v>33</v>
      </c>
      <c r="B57" s="4">
        <v>3000</v>
      </c>
      <c r="C57" s="4"/>
      <c r="D57" s="4"/>
    </row>
    <row r="58" spans="1:4" ht="12.75">
      <c r="A58" s="4" t="s">
        <v>42</v>
      </c>
      <c r="B58" s="4">
        <v>1500</v>
      </c>
      <c r="C58" s="4"/>
      <c r="D58" s="4">
        <f>SUM(B56:B59)</f>
        <v>26750</v>
      </c>
    </row>
    <row r="59" spans="1:4" ht="12.75">
      <c r="A59" s="4" t="s">
        <v>48</v>
      </c>
      <c r="B59" s="4">
        <v>12250</v>
      </c>
      <c r="C59" s="4"/>
      <c r="D59" s="4"/>
    </row>
    <row r="60" spans="1:4" ht="12.75">
      <c r="A60" s="4" t="s">
        <v>45</v>
      </c>
      <c r="B60" s="4"/>
      <c r="C60" s="4">
        <v>1500</v>
      </c>
      <c r="D60" s="4">
        <f>SUM(C60)</f>
        <v>1500</v>
      </c>
    </row>
    <row r="61" spans="1:4" ht="38.25">
      <c r="A61" s="9" t="s">
        <v>50</v>
      </c>
      <c r="B61" s="4"/>
      <c r="C61" s="4"/>
      <c r="D61" s="4"/>
    </row>
    <row r="62" spans="1:4" ht="12.75">
      <c r="A62" s="4" t="s">
        <v>46</v>
      </c>
      <c r="B62" s="4">
        <v>12000</v>
      </c>
      <c r="C62" s="4"/>
      <c r="D62" s="4"/>
    </row>
    <row r="63" spans="1:4" ht="12.75">
      <c r="A63" s="4" t="s">
        <v>33</v>
      </c>
      <c r="B63" s="4">
        <v>4000</v>
      </c>
      <c r="C63" s="4"/>
      <c r="D63" s="4">
        <f>SUM(B62:B64)</f>
        <v>17200</v>
      </c>
    </row>
    <row r="64" spans="1:4" ht="12.75">
      <c r="A64" s="4" t="s">
        <v>51</v>
      </c>
      <c r="B64" s="4">
        <v>1200</v>
      </c>
      <c r="C64" s="4"/>
      <c r="D64" s="4"/>
    </row>
    <row r="65" spans="1:4" ht="12.75">
      <c r="A65" s="4" t="s">
        <v>45</v>
      </c>
      <c r="B65" s="4"/>
      <c r="C65" s="4">
        <v>3000</v>
      </c>
      <c r="D65" s="4">
        <f>SUM(C65)</f>
        <v>3000</v>
      </c>
    </row>
    <row r="66" spans="1:4" ht="25.5">
      <c r="A66" s="9" t="s">
        <v>52</v>
      </c>
      <c r="B66" s="4"/>
      <c r="C66" s="4"/>
      <c r="D66" s="4"/>
    </row>
    <row r="67" spans="1:4" ht="12.75">
      <c r="A67" s="4" t="s">
        <v>53</v>
      </c>
      <c r="B67" s="4">
        <v>4500</v>
      </c>
      <c r="C67" s="4"/>
      <c r="D67" s="4"/>
    </row>
    <row r="68" spans="1:4" ht="12.75">
      <c r="A68" s="4" t="s">
        <v>33</v>
      </c>
      <c r="B68" s="4">
        <v>2000</v>
      </c>
      <c r="C68" s="4"/>
      <c r="D68" s="4">
        <f>SUM(B67:B69)</f>
        <v>7700</v>
      </c>
    </row>
    <row r="69" spans="1:4" ht="12.75">
      <c r="A69" s="4" t="s">
        <v>42</v>
      </c>
      <c r="B69" s="4">
        <v>1200</v>
      </c>
      <c r="C69" s="4"/>
      <c r="D69" s="4"/>
    </row>
    <row r="70" spans="1:4" ht="12.75">
      <c r="A70" s="10" t="s">
        <v>45</v>
      </c>
      <c r="B70" s="4"/>
      <c r="C70" s="4">
        <v>600</v>
      </c>
      <c r="D70" s="4">
        <f>SUM(C70)</f>
        <v>600</v>
      </c>
    </row>
    <row r="71" spans="1:4" ht="25.5">
      <c r="A71" s="16" t="s">
        <v>54</v>
      </c>
      <c r="B71" s="4"/>
      <c r="C71" s="4"/>
      <c r="D71" s="4"/>
    </row>
    <row r="72" spans="1:4" ht="12.75">
      <c r="A72" s="10" t="s">
        <v>46</v>
      </c>
      <c r="B72" s="4">
        <v>10000</v>
      </c>
      <c r="C72" s="4"/>
      <c r="D72" s="4"/>
    </row>
    <row r="73" spans="1:4" ht="12.75">
      <c r="A73" s="10" t="s">
        <v>33</v>
      </c>
      <c r="B73" s="4">
        <v>3000</v>
      </c>
      <c r="C73" s="4"/>
      <c r="D73" s="4"/>
    </row>
    <row r="74" spans="1:4" ht="12.75">
      <c r="A74" s="10" t="s">
        <v>42</v>
      </c>
      <c r="B74" s="4">
        <v>1200</v>
      </c>
      <c r="C74" s="4"/>
      <c r="D74" s="4">
        <f>SUM(B72:B75)</f>
        <v>26300</v>
      </c>
    </row>
    <row r="75" spans="1:4" ht="25.5">
      <c r="A75" s="15" t="s">
        <v>58</v>
      </c>
      <c r="B75" s="4">
        <v>12100</v>
      </c>
      <c r="C75" s="4"/>
      <c r="D75" s="4"/>
    </row>
    <row r="76" spans="1:4" ht="12.75">
      <c r="A76" s="10" t="s">
        <v>45</v>
      </c>
      <c r="B76" s="4"/>
      <c r="C76" s="4">
        <v>1500</v>
      </c>
      <c r="D76" s="4">
        <f>SUM(C76)</f>
        <v>1500</v>
      </c>
    </row>
    <row r="77" spans="1:4" ht="25.5">
      <c r="A77" s="16" t="s">
        <v>55</v>
      </c>
      <c r="B77" s="4"/>
      <c r="C77" s="4"/>
      <c r="D77" s="4"/>
    </row>
    <row r="78" spans="1:4" ht="12.75">
      <c r="A78" s="10" t="s">
        <v>44</v>
      </c>
      <c r="B78" s="4">
        <v>2000</v>
      </c>
      <c r="C78" s="4"/>
      <c r="D78" s="4"/>
    </row>
    <row r="79" spans="1:4" ht="12.75">
      <c r="A79" s="10" t="s">
        <v>45</v>
      </c>
      <c r="B79" s="4"/>
      <c r="C79" s="4">
        <v>600</v>
      </c>
      <c r="D79" s="4">
        <f>(B78+C79)</f>
        <v>2600</v>
      </c>
    </row>
    <row r="80" spans="1:4" ht="17.25" customHeight="1">
      <c r="A80" s="12" t="s">
        <v>56</v>
      </c>
      <c r="B80" s="13"/>
      <c r="C80" s="13"/>
      <c r="D80" s="13">
        <f>SUM(D39:D79)</f>
        <v>314470</v>
      </c>
    </row>
    <row r="81" spans="1:4" ht="30" customHeight="1">
      <c r="A81" s="2" t="s">
        <v>2</v>
      </c>
      <c r="B81" s="2" t="s">
        <v>3</v>
      </c>
      <c r="C81" s="2" t="s">
        <v>4</v>
      </c>
      <c r="D81" s="2" t="s">
        <v>5</v>
      </c>
    </row>
    <row r="82" spans="1:4" ht="19.5" customHeight="1">
      <c r="A82" s="12" t="s">
        <v>57</v>
      </c>
      <c r="B82" s="13"/>
      <c r="C82" s="13"/>
      <c r="D82" s="13">
        <v>314470</v>
      </c>
    </row>
    <row r="83" spans="1:4" ht="25.5">
      <c r="A83" s="9" t="s">
        <v>59</v>
      </c>
      <c r="B83" s="4"/>
      <c r="C83" s="4"/>
      <c r="D83" s="4"/>
    </row>
    <row r="84" spans="1:4" ht="12.75">
      <c r="A84" s="4" t="s">
        <v>40</v>
      </c>
      <c r="B84" s="4">
        <v>4500</v>
      </c>
      <c r="C84" s="4"/>
      <c r="D84" s="4"/>
    </row>
    <row r="85" spans="1:4" ht="12.75">
      <c r="A85" s="4" t="s">
        <v>42</v>
      </c>
      <c r="B85" s="4">
        <v>1200</v>
      </c>
      <c r="C85" s="4"/>
      <c r="D85" s="4"/>
    </row>
    <row r="86" spans="1:4" ht="25.5">
      <c r="A86" s="14" t="s">
        <v>58</v>
      </c>
      <c r="B86" s="4">
        <v>5100</v>
      </c>
      <c r="C86" s="4"/>
      <c r="D86" s="4">
        <f>SUM(B84:B87)</f>
        <v>10800</v>
      </c>
    </row>
    <row r="87" spans="1:4" ht="12.75">
      <c r="A87" s="4" t="s">
        <v>45</v>
      </c>
      <c r="B87" s="4"/>
      <c r="C87" s="4">
        <v>1000</v>
      </c>
      <c r="D87" s="4">
        <f>SUM(C87)</f>
        <v>1000</v>
      </c>
    </row>
    <row r="88" spans="1:4" ht="38.25">
      <c r="A88" s="9" t="s">
        <v>60</v>
      </c>
      <c r="B88" s="4"/>
      <c r="C88" s="4"/>
      <c r="D88" s="4"/>
    </row>
    <row r="89" spans="1:4" ht="12.75">
      <c r="A89" s="4" t="s">
        <v>61</v>
      </c>
      <c r="B89" s="4">
        <v>10000</v>
      </c>
      <c r="C89" s="4"/>
      <c r="D89" s="4"/>
    </row>
    <row r="90" spans="1:4" ht="12.75">
      <c r="A90" s="4" t="s">
        <v>33</v>
      </c>
      <c r="B90" s="4">
        <v>3000</v>
      </c>
      <c r="C90" s="4"/>
      <c r="D90" s="4"/>
    </row>
    <row r="91" spans="1:4" ht="12.75">
      <c r="A91" s="4" t="s">
        <v>42</v>
      </c>
      <c r="B91" s="4">
        <v>1500</v>
      </c>
      <c r="C91" s="4"/>
      <c r="D91" s="4">
        <f>SUM(B89:B92)</f>
        <v>26750</v>
      </c>
    </row>
    <row r="92" spans="1:4" ht="25.5">
      <c r="A92" s="14" t="s">
        <v>58</v>
      </c>
      <c r="B92" s="4">
        <v>12250</v>
      </c>
      <c r="C92" s="4"/>
      <c r="D92" s="4"/>
    </row>
    <row r="93" spans="1:4" ht="12.75">
      <c r="A93" s="4" t="s">
        <v>45</v>
      </c>
      <c r="B93" s="4"/>
      <c r="C93" s="4">
        <v>3000</v>
      </c>
      <c r="D93" s="4">
        <f>SUM(C93)</f>
        <v>3000</v>
      </c>
    </row>
    <row r="94" spans="1:4" ht="25.5">
      <c r="A94" s="9" t="s">
        <v>114</v>
      </c>
      <c r="B94" s="4"/>
      <c r="C94" s="4"/>
      <c r="D94" s="4"/>
    </row>
    <row r="95" spans="1:4" ht="12.75">
      <c r="A95" s="4" t="s">
        <v>62</v>
      </c>
      <c r="B95" s="4"/>
      <c r="C95" s="4">
        <v>3000</v>
      </c>
      <c r="D95" s="4"/>
    </row>
    <row r="96" spans="1:4" ht="12.75">
      <c r="A96" s="4" t="s">
        <v>45</v>
      </c>
      <c r="B96" s="4"/>
      <c r="C96" s="4">
        <v>600</v>
      </c>
      <c r="D96" s="4">
        <f>(C95+C96)</f>
        <v>3600</v>
      </c>
    </row>
    <row r="97" spans="1:4" ht="51">
      <c r="A97" s="9" t="s">
        <v>63</v>
      </c>
      <c r="B97" s="4"/>
      <c r="C97" s="4"/>
      <c r="D97" s="4"/>
    </row>
    <row r="98" spans="1:4" ht="30.75" customHeight="1">
      <c r="A98" s="18" t="s">
        <v>82</v>
      </c>
      <c r="B98" s="4"/>
      <c r="C98" s="4"/>
      <c r="D98" s="4"/>
    </row>
    <row r="99" spans="1:4" ht="12.75">
      <c r="A99" s="4" t="s">
        <v>64</v>
      </c>
      <c r="B99" s="4">
        <v>5200</v>
      </c>
      <c r="C99" s="4"/>
      <c r="D99" s="4"/>
    </row>
    <row r="100" spans="1:4" ht="12.75">
      <c r="A100" s="4" t="s">
        <v>65</v>
      </c>
      <c r="B100" s="4">
        <v>2400</v>
      </c>
      <c r="C100" s="4"/>
      <c r="D100" s="4"/>
    </row>
    <row r="101" spans="1:4" ht="12.75">
      <c r="A101" s="4" t="s">
        <v>191</v>
      </c>
      <c r="B101" s="4">
        <v>1500</v>
      </c>
      <c r="C101" s="4"/>
      <c r="D101" s="4"/>
    </row>
    <row r="102" spans="1:4" ht="12.75">
      <c r="A102" s="4" t="s">
        <v>66</v>
      </c>
      <c r="B102" s="4">
        <v>2000</v>
      </c>
      <c r="C102" s="4"/>
      <c r="D102" s="4">
        <f>SUM(B99:B104)</f>
        <v>15000</v>
      </c>
    </row>
    <row r="103" spans="1:4" ht="12.75">
      <c r="A103" s="4" t="s">
        <v>67</v>
      </c>
      <c r="B103" s="4">
        <v>500</v>
      </c>
      <c r="C103" s="4"/>
      <c r="D103" s="4"/>
    </row>
    <row r="104" spans="1:4" ht="12.75">
      <c r="A104" s="4" t="s">
        <v>68</v>
      </c>
      <c r="B104" s="4">
        <v>3400</v>
      </c>
      <c r="C104" s="4"/>
      <c r="D104" s="4"/>
    </row>
    <row r="105" spans="1:4" ht="38.25">
      <c r="A105" s="14" t="s">
        <v>69</v>
      </c>
      <c r="B105" s="4"/>
      <c r="C105" s="4">
        <v>10000</v>
      </c>
      <c r="D105" s="4">
        <f>SUM(C105)</f>
        <v>10000</v>
      </c>
    </row>
    <row r="106" spans="1:4" ht="12.75">
      <c r="A106" s="9" t="s">
        <v>70</v>
      </c>
      <c r="B106" s="4"/>
      <c r="C106" s="4"/>
      <c r="D106" s="4"/>
    </row>
    <row r="107" spans="1:4" ht="51">
      <c r="A107" s="14" t="s">
        <v>71</v>
      </c>
      <c r="B107" s="4"/>
      <c r="C107" s="4">
        <v>8000</v>
      </c>
      <c r="D107" s="4">
        <f>SUM(C107)</f>
        <v>8000</v>
      </c>
    </row>
    <row r="108" spans="1:4" ht="21" customHeight="1">
      <c r="A108" s="9" t="s">
        <v>72</v>
      </c>
      <c r="B108" s="5"/>
      <c r="C108" s="6"/>
      <c r="D108" s="7"/>
    </row>
    <row r="109" spans="1:4" ht="12.75">
      <c r="A109" s="9" t="s">
        <v>73</v>
      </c>
      <c r="B109" s="4"/>
      <c r="C109" s="4"/>
      <c r="D109" s="4"/>
    </row>
    <row r="110" spans="1:4" ht="38.25">
      <c r="A110" s="14" t="s">
        <v>74</v>
      </c>
      <c r="B110" s="4"/>
      <c r="C110" s="4">
        <v>4000</v>
      </c>
      <c r="D110" s="4">
        <f>SUM(C110)</f>
        <v>4000</v>
      </c>
    </row>
    <row r="111" spans="1:4" ht="38.25">
      <c r="A111" s="16" t="s">
        <v>75</v>
      </c>
      <c r="B111" s="4"/>
      <c r="C111" s="4"/>
      <c r="D111" s="4"/>
    </row>
    <row r="112" spans="1:4" ht="12.75">
      <c r="A112" s="10" t="s">
        <v>76</v>
      </c>
      <c r="B112" s="4">
        <v>2500</v>
      </c>
      <c r="C112" s="4"/>
      <c r="D112" s="4"/>
    </row>
    <row r="113" spans="1:4" ht="12.75">
      <c r="A113" s="10" t="s">
        <v>77</v>
      </c>
      <c r="B113" s="4">
        <v>1200</v>
      </c>
      <c r="C113" s="4"/>
      <c r="D113" s="4"/>
    </row>
    <row r="114" spans="1:4" ht="12.75">
      <c r="A114" s="10" t="s">
        <v>78</v>
      </c>
      <c r="B114" s="4">
        <v>600</v>
      </c>
      <c r="C114" s="4"/>
      <c r="D114" s="4"/>
    </row>
    <row r="115" spans="1:4" ht="12.75">
      <c r="A115" s="10" t="s">
        <v>79</v>
      </c>
      <c r="B115" s="4">
        <v>600</v>
      </c>
      <c r="C115" s="4"/>
      <c r="D115" s="4">
        <f>SUM(B112:B118)</f>
        <v>7440</v>
      </c>
    </row>
    <row r="116" spans="1:4" ht="12.75">
      <c r="A116" s="10" t="s">
        <v>115</v>
      </c>
      <c r="B116" s="4">
        <v>1920</v>
      </c>
      <c r="C116" s="4"/>
      <c r="D116" s="4"/>
    </row>
    <row r="117" spans="1:4" ht="12.75">
      <c r="A117" s="10" t="s">
        <v>80</v>
      </c>
      <c r="B117" s="4">
        <v>500</v>
      </c>
      <c r="C117" s="4"/>
      <c r="D117" s="4"/>
    </row>
    <row r="118" spans="1:4" ht="12.75">
      <c r="A118" s="10" t="s">
        <v>81</v>
      </c>
      <c r="B118" s="4">
        <v>120</v>
      </c>
      <c r="C118" s="4"/>
      <c r="D118" s="4"/>
    </row>
    <row r="119" spans="1:4" ht="12.75">
      <c r="A119" s="10" t="s">
        <v>45</v>
      </c>
      <c r="B119" s="4"/>
      <c r="C119" s="4">
        <v>1200</v>
      </c>
      <c r="D119" s="4">
        <f>SUM(C119)</f>
        <v>1200</v>
      </c>
    </row>
    <row r="120" spans="1:4" ht="16.5" customHeight="1">
      <c r="A120" s="12" t="s">
        <v>35</v>
      </c>
      <c r="B120" s="13"/>
      <c r="C120" s="13"/>
      <c r="D120" s="13">
        <f>SUM(D82:D119)</f>
        <v>405260</v>
      </c>
    </row>
    <row r="121" spans="1:4" ht="28.5" customHeight="1">
      <c r="A121" s="2" t="s">
        <v>2</v>
      </c>
      <c r="B121" s="2" t="s">
        <v>3</v>
      </c>
      <c r="C121" s="2" t="s">
        <v>4</v>
      </c>
      <c r="D121" s="2" t="s">
        <v>5</v>
      </c>
    </row>
    <row r="122" spans="1:4" ht="18" customHeight="1">
      <c r="A122" s="13" t="s">
        <v>38</v>
      </c>
      <c r="B122" s="8"/>
      <c r="C122" s="8"/>
      <c r="D122" s="11">
        <v>405260</v>
      </c>
    </row>
    <row r="123" spans="1:4" ht="25.5" customHeight="1">
      <c r="A123" s="9" t="s">
        <v>83</v>
      </c>
      <c r="B123" s="3"/>
      <c r="C123" s="3"/>
      <c r="D123" s="3"/>
    </row>
    <row r="124" spans="1:4" ht="38.25">
      <c r="A124" s="14" t="s">
        <v>84</v>
      </c>
      <c r="B124" s="4">
        <v>119968</v>
      </c>
      <c r="C124" s="4"/>
      <c r="D124" s="4">
        <f>SUM(B124:C124)</f>
        <v>119968</v>
      </c>
    </row>
    <row r="125" spans="1:4" ht="25.5">
      <c r="A125" s="9" t="s">
        <v>85</v>
      </c>
      <c r="B125" s="4"/>
      <c r="C125" s="4"/>
      <c r="D125" s="4"/>
    </row>
    <row r="126" spans="1:4" ht="12.75">
      <c r="A126" s="4" t="s">
        <v>86</v>
      </c>
      <c r="B126" s="4">
        <v>3000</v>
      </c>
      <c r="C126" s="4"/>
      <c r="D126" s="4"/>
    </row>
    <row r="127" spans="1:4" ht="12.75">
      <c r="A127" s="4" t="s">
        <v>87</v>
      </c>
      <c r="B127" s="4">
        <v>2000</v>
      </c>
      <c r="C127" s="4"/>
      <c r="D127" s="4"/>
    </row>
    <row r="128" spans="1:4" ht="12.75">
      <c r="A128" s="4" t="s">
        <v>77</v>
      </c>
      <c r="B128" s="4">
        <v>900</v>
      </c>
      <c r="C128" s="4"/>
      <c r="D128" s="4"/>
    </row>
    <row r="129" spans="1:4" ht="12.75">
      <c r="A129" s="4" t="s">
        <v>78</v>
      </c>
      <c r="B129" s="4">
        <v>700</v>
      </c>
      <c r="C129" s="4"/>
      <c r="D129" s="4"/>
    </row>
    <row r="130" spans="1:4" ht="12.75">
      <c r="A130" s="4" t="s">
        <v>88</v>
      </c>
      <c r="B130" s="4">
        <v>500</v>
      </c>
      <c r="C130" s="4"/>
      <c r="D130" s="4"/>
    </row>
    <row r="131" spans="1:4" ht="12.75">
      <c r="A131" s="4" t="s">
        <v>45</v>
      </c>
      <c r="B131" s="4">
        <v>500</v>
      </c>
      <c r="C131" s="4"/>
      <c r="D131" s="4">
        <f>SUM(B126:B132)</f>
        <v>8600</v>
      </c>
    </row>
    <row r="132" spans="1:4" ht="76.5">
      <c r="A132" s="14" t="s">
        <v>89</v>
      </c>
      <c r="B132" s="4">
        <v>1000</v>
      </c>
      <c r="C132" s="4"/>
      <c r="D132" s="4"/>
    </row>
    <row r="133" spans="1:4" ht="17.25" customHeight="1">
      <c r="A133" s="9" t="s">
        <v>116</v>
      </c>
      <c r="B133" s="4"/>
      <c r="C133" s="4"/>
      <c r="D133" s="4"/>
    </row>
    <row r="134" spans="1:4" ht="12.75">
      <c r="A134" s="4" t="s">
        <v>90</v>
      </c>
      <c r="B134" s="4"/>
      <c r="C134" s="4">
        <v>3000</v>
      </c>
      <c r="D134" s="4"/>
    </row>
    <row r="135" spans="1:4" ht="12.75">
      <c r="A135" s="4" t="s">
        <v>91</v>
      </c>
      <c r="B135" s="4"/>
      <c r="C135" s="4">
        <v>1600</v>
      </c>
      <c r="D135" s="4"/>
    </row>
    <row r="136" spans="1:4" ht="12.75">
      <c r="A136" s="4" t="s">
        <v>106</v>
      </c>
      <c r="B136" s="4"/>
      <c r="C136" s="4">
        <v>3000</v>
      </c>
      <c r="D136" s="4"/>
    </row>
    <row r="137" spans="1:4" ht="12.75">
      <c r="A137" s="4" t="s">
        <v>91</v>
      </c>
      <c r="B137" s="4"/>
      <c r="C137" s="4">
        <v>1600</v>
      </c>
      <c r="D137" s="4"/>
    </row>
    <row r="138" spans="1:4" ht="12.75">
      <c r="A138" s="4" t="s">
        <v>92</v>
      </c>
      <c r="B138" s="4"/>
      <c r="C138" s="4">
        <v>3000</v>
      </c>
      <c r="D138" s="4"/>
    </row>
    <row r="139" spans="1:4" ht="12.75">
      <c r="A139" s="4" t="s">
        <v>91</v>
      </c>
      <c r="B139" s="4"/>
      <c r="C139" s="4">
        <v>1020</v>
      </c>
      <c r="D139" s="4">
        <f>SUM(C134:C143)</f>
        <v>21260</v>
      </c>
    </row>
    <row r="140" spans="1:4" ht="12.75">
      <c r="A140" s="4" t="s">
        <v>93</v>
      </c>
      <c r="B140" s="4"/>
      <c r="C140" s="4">
        <v>3000</v>
      </c>
      <c r="D140" s="4"/>
    </row>
    <row r="141" spans="1:4" ht="12.75">
      <c r="A141" s="4" t="s">
        <v>94</v>
      </c>
      <c r="B141" s="4"/>
      <c r="C141" s="4">
        <v>1020</v>
      </c>
      <c r="D141" s="4"/>
    </row>
    <row r="142" spans="1:4" ht="12.75">
      <c r="A142" s="4" t="s">
        <v>95</v>
      </c>
      <c r="B142" s="4"/>
      <c r="C142" s="4">
        <v>3000</v>
      </c>
      <c r="D142" s="4"/>
    </row>
    <row r="143" spans="1:4" ht="12.75">
      <c r="A143" s="4" t="s">
        <v>94</v>
      </c>
      <c r="B143" s="4"/>
      <c r="C143" s="4">
        <v>1020</v>
      </c>
      <c r="D143" s="4"/>
    </row>
    <row r="144" spans="1:4" ht="20.25" customHeight="1">
      <c r="A144" s="9" t="s">
        <v>117</v>
      </c>
      <c r="B144" s="5"/>
      <c r="C144" s="6"/>
      <c r="D144" s="7"/>
    </row>
    <row r="145" spans="1:4" ht="38.25">
      <c r="A145" s="9" t="s">
        <v>96</v>
      </c>
      <c r="B145" s="4"/>
      <c r="C145" s="4"/>
      <c r="D145" s="4"/>
    </row>
    <row r="146" spans="1:4" ht="12.75">
      <c r="A146" s="10" t="s">
        <v>97</v>
      </c>
      <c r="B146" s="4">
        <v>700</v>
      </c>
      <c r="C146" s="4"/>
      <c r="D146" s="4"/>
    </row>
    <row r="147" spans="1:4" ht="12.75">
      <c r="A147" s="10" t="s">
        <v>98</v>
      </c>
      <c r="B147" s="4">
        <v>200</v>
      </c>
      <c r="C147" s="4"/>
      <c r="D147" s="4"/>
    </row>
    <row r="148" spans="1:4" ht="12.75">
      <c r="A148" s="10" t="s">
        <v>99</v>
      </c>
      <c r="B148" s="4">
        <v>500</v>
      </c>
      <c r="C148" s="4"/>
      <c r="D148" s="4"/>
    </row>
    <row r="149" spans="1:4" ht="12.75">
      <c r="A149" s="10" t="s">
        <v>100</v>
      </c>
      <c r="B149" s="4">
        <v>500</v>
      </c>
      <c r="C149" s="4"/>
      <c r="D149" s="4">
        <f>SUM(B146:B151)</f>
        <v>2536</v>
      </c>
    </row>
    <row r="150" spans="1:4" ht="12.75">
      <c r="A150" s="10" t="s">
        <v>101</v>
      </c>
      <c r="B150" s="4">
        <v>480</v>
      </c>
      <c r="C150" s="4"/>
      <c r="D150" s="4"/>
    </row>
    <row r="151" spans="1:4" ht="12.75">
      <c r="A151" s="10" t="s">
        <v>102</v>
      </c>
      <c r="B151" s="4">
        <v>156</v>
      </c>
      <c r="C151" s="4"/>
      <c r="D151" s="4"/>
    </row>
    <row r="152" spans="1:4" ht="38.25">
      <c r="A152" s="15" t="s">
        <v>103</v>
      </c>
      <c r="B152" s="4"/>
      <c r="C152" s="4">
        <v>50000</v>
      </c>
      <c r="D152" s="4">
        <f>SUM(C152)</f>
        <v>50000</v>
      </c>
    </row>
    <row r="153" spans="1:4" ht="16.5" customHeight="1">
      <c r="A153" s="16" t="s">
        <v>104</v>
      </c>
      <c r="B153" s="4"/>
      <c r="C153" s="4"/>
      <c r="D153" s="4"/>
    </row>
    <row r="154" spans="1:4" ht="63.75">
      <c r="A154" s="15" t="s">
        <v>105</v>
      </c>
      <c r="B154" s="4"/>
      <c r="C154" s="4"/>
      <c r="D154" s="4"/>
    </row>
    <row r="155" spans="1:4" ht="18.75" customHeight="1">
      <c r="A155" s="12" t="s">
        <v>56</v>
      </c>
      <c r="B155" s="13"/>
      <c r="C155" s="13"/>
      <c r="D155" s="13">
        <f>SUM(D122:D153)</f>
        <v>607624</v>
      </c>
    </row>
    <row r="156" spans="1:4" ht="24.75" customHeight="1">
      <c r="A156" s="2" t="s">
        <v>2</v>
      </c>
      <c r="B156" s="2" t="s">
        <v>3</v>
      </c>
      <c r="C156" s="2" t="s">
        <v>4</v>
      </c>
      <c r="D156" s="2" t="s">
        <v>5</v>
      </c>
    </row>
    <row r="157" spans="1:4" ht="15" customHeight="1">
      <c r="A157" s="12" t="s">
        <v>57</v>
      </c>
      <c r="B157" s="13"/>
      <c r="C157" s="13"/>
      <c r="D157" s="13">
        <v>607624</v>
      </c>
    </row>
    <row r="158" spans="1:4" ht="25.5">
      <c r="A158" s="19" t="s">
        <v>107</v>
      </c>
      <c r="B158" s="3"/>
      <c r="C158" s="3">
        <v>15000</v>
      </c>
      <c r="D158" s="3">
        <f>SUM(C158)</f>
        <v>15000</v>
      </c>
    </row>
    <row r="159" spans="1:4" ht="18.75" customHeight="1">
      <c r="A159" s="9" t="s">
        <v>108</v>
      </c>
      <c r="B159" s="4"/>
      <c r="C159" s="4"/>
      <c r="D159" s="4"/>
    </row>
    <row r="160" spans="1:4" ht="38.25">
      <c r="A160" s="14" t="s">
        <v>109</v>
      </c>
      <c r="B160" s="4">
        <v>10192</v>
      </c>
      <c r="C160" s="4"/>
      <c r="D160" s="4">
        <f>SUM(B160:C160)</f>
        <v>10192</v>
      </c>
    </row>
    <row r="161" spans="1:4" ht="25.5" customHeight="1">
      <c r="A161" s="9" t="s">
        <v>110</v>
      </c>
      <c r="B161" s="5"/>
      <c r="C161" s="6"/>
      <c r="D161" s="7"/>
    </row>
    <row r="162" spans="1:4" ht="16.5" customHeight="1">
      <c r="A162" s="9" t="s">
        <v>111</v>
      </c>
      <c r="B162" s="4"/>
      <c r="C162" s="4"/>
      <c r="D162" s="4"/>
    </row>
    <row r="163" spans="1:4" ht="12.75">
      <c r="A163" s="4" t="s">
        <v>118</v>
      </c>
      <c r="B163" s="4"/>
      <c r="C163" s="4">
        <v>3000</v>
      </c>
      <c r="D163" s="4"/>
    </row>
    <row r="164" spans="1:4" ht="12.75">
      <c r="A164" s="4" t="s">
        <v>77</v>
      </c>
      <c r="B164" s="4"/>
      <c r="C164" s="4">
        <v>1500</v>
      </c>
      <c r="D164" s="4"/>
    </row>
    <row r="165" spans="1:4" ht="12.75">
      <c r="A165" s="4" t="s">
        <v>78</v>
      </c>
      <c r="B165" s="4"/>
      <c r="C165" s="4">
        <v>1200</v>
      </c>
      <c r="D165" s="4"/>
    </row>
    <row r="166" spans="1:4" ht="12.75">
      <c r="A166" s="4" t="s">
        <v>79</v>
      </c>
      <c r="B166" s="4"/>
      <c r="C166" s="4">
        <v>1000</v>
      </c>
      <c r="D166" s="4"/>
    </row>
    <row r="167" spans="1:4" ht="12.75">
      <c r="A167" s="4" t="s">
        <v>192</v>
      </c>
      <c r="B167" s="4"/>
      <c r="C167" s="4">
        <v>500</v>
      </c>
      <c r="D167" s="4">
        <v>8355</v>
      </c>
    </row>
    <row r="168" spans="1:4" ht="12.75">
      <c r="A168" s="4" t="s">
        <v>78</v>
      </c>
      <c r="B168" s="4"/>
      <c r="C168" s="4">
        <v>450</v>
      </c>
      <c r="D168" s="4"/>
    </row>
    <row r="169" spans="1:4" ht="12.75">
      <c r="A169" s="4" t="s">
        <v>79</v>
      </c>
      <c r="B169" s="4"/>
      <c r="C169" s="4">
        <v>400</v>
      </c>
      <c r="D169" s="4"/>
    </row>
    <row r="170" spans="1:4" ht="12.75">
      <c r="A170" s="4" t="s">
        <v>119</v>
      </c>
      <c r="B170" s="4"/>
      <c r="C170" s="4">
        <v>300</v>
      </c>
      <c r="D170" s="4"/>
    </row>
    <row r="171" spans="1:4" ht="25.5">
      <c r="A171" s="14" t="s">
        <v>120</v>
      </c>
      <c r="B171" s="4"/>
      <c r="C171" s="4">
        <v>2193</v>
      </c>
      <c r="D171" s="4">
        <f>SUM(C171)</f>
        <v>2193</v>
      </c>
    </row>
    <row r="172" spans="1:4" ht="27.75" customHeight="1">
      <c r="A172" s="9" t="s">
        <v>135</v>
      </c>
      <c r="B172" s="23"/>
      <c r="C172" s="23"/>
      <c r="D172" s="23"/>
    </row>
    <row r="173" spans="1:4" ht="12.75">
      <c r="A173" s="4" t="s">
        <v>193</v>
      </c>
      <c r="B173" s="4">
        <v>1200</v>
      </c>
      <c r="C173" s="4"/>
      <c r="D173" s="4"/>
    </row>
    <row r="174" spans="1:4" ht="12.75">
      <c r="A174" s="4" t="s">
        <v>121</v>
      </c>
      <c r="B174" s="4">
        <v>600</v>
      </c>
      <c r="C174" s="4"/>
      <c r="D174" s="4"/>
    </row>
    <row r="175" spans="1:4" ht="25.5">
      <c r="A175" s="14" t="s">
        <v>122</v>
      </c>
      <c r="B175" s="4">
        <v>800</v>
      </c>
      <c r="C175" s="4"/>
      <c r="D175" s="4"/>
    </row>
    <row r="176" spans="1:4" ht="25.5">
      <c r="A176" s="14" t="s">
        <v>123</v>
      </c>
      <c r="B176" s="4">
        <v>3000</v>
      </c>
      <c r="C176" s="4"/>
      <c r="D176" s="4"/>
    </row>
    <row r="177" spans="1:4" ht="12.75">
      <c r="A177" s="4" t="s">
        <v>124</v>
      </c>
      <c r="B177" s="4">
        <v>1200</v>
      </c>
      <c r="C177" s="4"/>
      <c r="D177" s="4"/>
    </row>
    <row r="178" spans="1:4" ht="12.75">
      <c r="A178" s="4" t="s">
        <v>125</v>
      </c>
      <c r="B178" s="4">
        <v>600</v>
      </c>
      <c r="C178" s="4"/>
      <c r="D178" s="4">
        <f>SUM(B173:B180)</f>
        <v>8800</v>
      </c>
    </row>
    <row r="179" spans="1:4" ht="38.25">
      <c r="A179" s="14" t="s">
        <v>126</v>
      </c>
      <c r="B179" s="4">
        <v>1000</v>
      </c>
      <c r="C179" s="4"/>
      <c r="D179" s="4"/>
    </row>
    <row r="180" spans="1:4" ht="51">
      <c r="A180" s="14" t="s">
        <v>127</v>
      </c>
      <c r="B180" s="4">
        <v>400</v>
      </c>
      <c r="C180" s="4"/>
      <c r="D180" s="4"/>
    </row>
    <row r="181" spans="1:4" ht="16.5" customHeight="1">
      <c r="A181" s="9" t="s">
        <v>128</v>
      </c>
      <c r="B181" s="23"/>
      <c r="C181" s="23"/>
      <c r="D181" s="23"/>
    </row>
    <row r="182" spans="1:4" ht="38.25">
      <c r="A182" s="14" t="s">
        <v>129</v>
      </c>
      <c r="B182" s="4">
        <v>13000</v>
      </c>
      <c r="C182" s="4"/>
      <c r="D182" s="4">
        <f>SUM(B182:C182)</f>
        <v>13000</v>
      </c>
    </row>
    <row r="183" spans="1:4" ht="51">
      <c r="A183" s="14" t="s">
        <v>194</v>
      </c>
      <c r="B183" s="4"/>
      <c r="C183" s="4">
        <v>500</v>
      </c>
      <c r="D183" s="4"/>
    </row>
    <row r="184" spans="1:4" ht="25.5">
      <c r="A184" s="14" t="s">
        <v>130</v>
      </c>
      <c r="B184" s="4"/>
      <c r="C184" s="4">
        <v>11000</v>
      </c>
      <c r="D184" s="4">
        <f>(C183+C184)</f>
        <v>11500</v>
      </c>
    </row>
    <row r="185" spans="1:4" ht="28.5" customHeight="1">
      <c r="A185" s="9" t="s">
        <v>131</v>
      </c>
      <c r="B185" s="23"/>
      <c r="C185" s="23"/>
      <c r="D185" s="23"/>
    </row>
    <row r="186" spans="1:4" ht="12.75">
      <c r="A186" s="4" t="s">
        <v>132</v>
      </c>
      <c r="B186" s="4">
        <v>1000</v>
      </c>
      <c r="C186" s="4"/>
      <c r="D186" s="4"/>
    </row>
    <row r="187" spans="1:4" ht="12.75">
      <c r="A187" s="4" t="s">
        <v>133</v>
      </c>
      <c r="B187" s="4">
        <v>500</v>
      </c>
      <c r="C187" s="4"/>
      <c r="D187" s="4">
        <f>(B186+B187)</f>
        <v>1500</v>
      </c>
    </row>
    <row r="188" spans="1:4" ht="25.5">
      <c r="A188" s="21" t="s">
        <v>134</v>
      </c>
      <c r="B188" s="20"/>
      <c r="C188" s="20"/>
      <c r="D188" s="20"/>
    </row>
    <row r="189" spans="1:4" ht="17.25" customHeight="1">
      <c r="A189" s="12" t="s">
        <v>35</v>
      </c>
      <c r="B189" s="13"/>
      <c r="C189" s="13"/>
      <c r="D189" s="13">
        <f>SUM(D157:D187)</f>
        <v>678164</v>
      </c>
    </row>
    <row r="190" spans="1:4" ht="14.25" customHeight="1">
      <c r="A190" s="12"/>
      <c r="B190" s="13"/>
      <c r="C190" s="13"/>
      <c r="D190" s="45">
        <v>678160</v>
      </c>
    </row>
    <row r="191" spans="1:4" ht="22.5" customHeight="1">
      <c r="A191" s="2" t="s">
        <v>2</v>
      </c>
      <c r="B191" s="2" t="s">
        <v>3</v>
      </c>
      <c r="C191" s="2" t="s">
        <v>4</v>
      </c>
      <c r="D191" s="2" t="s">
        <v>5</v>
      </c>
    </row>
    <row r="192" spans="1:4" ht="18.75" customHeight="1">
      <c r="A192" s="13" t="s">
        <v>38</v>
      </c>
      <c r="B192" s="8"/>
      <c r="C192" s="8"/>
      <c r="D192" s="11">
        <v>678159</v>
      </c>
    </row>
    <row r="193" spans="1:4" ht="25.5">
      <c r="A193" s="19" t="s">
        <v>136</v>
      </c>
      <c r="B193" s="3"/>
      <c r="C193" s="3">
        <v>500</v>
      </c>
      <c r="D193" s="3"/>
    </row>
    <row r="194" spans="1:4" ht="51">
      <c r="A194" s="14" t="s">
        <v>137</v>
      </c>
      <c r="B194" s="4"/>
      <c r="C194" s="4">
        <v>400</v>
      </c>
      <c r="D194" s="4">
        <f>(C193+C194)</f>
        <v>900</v>
      </c>
    </row>
    <row r="195" spans="1:4" ht="16.5" customHeight="1">
      <c r="A195" s="9" t="s">
        <v>138</v>
      </c>
      <c r="B195" s="4"/>
      <c r="C195" s="4"/>
      <c r="D195" s="4"/>
    </row>
    <row r="196" spans="1:4" ht="51">
      <c r="A196" s="14" t="s">
        <v>139</v>
      </c>
      <c r="B196" s="4">
        <v>1378</v>
      </c>
      <c r="C196" s="4"/>
      <c r="D196" s="4">
        <f>SUM(B196:C196)</f>
        <v>1378</v>
      </c>
    </row>
    <row r="197" spans="1:4" ht="12.75">
      <c r="A197" s="4" t="s">
        <v>158</v>
      </c>
      <c r="B197" s="4"/>
      <c r="C197" s="4">
        <v>4000</v>
      </c>
      <c r="D197" s="4">
        <f>SUM(C197)</f>
        <v>4000</v>
      </c>
    </row>
    <row r="198" spans="1:4" ht="17.25" customHeight="1">
      <c r="A198" s="9" t="s">
        <v>140</v>
      </c>
      <c r="B198" s="4"/>
      <c r="C198" s="4"/>
      <c r="D198" s="4"/>
    </row>
    <row r="199" spans="1:4" ht="12.75">
      <c r="A199" s="4" t="s">
        <v>141</v>
      </c>
      <c r="B199" s="4"/>
      <c r="C199" s="4">
        <v>4000</v>
      </c>
      <c r="D199" s="4">
        <f>SUM(C199)</f>
        <v>4000</v>
      </c>
    </row>
    <row r="200" spans="1:4" ht="17.25" customHeight="1">
      <c r="A200" s="9" t="s">
        <v>142</v>
      </c>
      <c r="B200" s="4"/>
      <c r="C200" s="4"/>
      <c r="D200" s="4"/>
    </row>
    <row r="201" spans="1:4" ht="12.75">
      <c r="A201" s="4" t="s">
        <v>143</v>
      </c>
      <c r="B201" s="4"/>
      <c r="C201" s="4">
        <v>3000</v>
      </c>
      <c r="D201" s="4">
        <f>SUM(C201)</f>
        <v>3000</v>
      </c>
    </row>
    <row r="202" spans="1:4" ht="16.5" customHeight="1">
      <c r="A202" s="9" t="s">
        <v>144</v>
      </c>
      <c r="B202" s="4"/>
      <c r="C202" s="4"/>
      <c r="D202" s="4"/>
    </row>
    <row r="203" spans="1:4" ht="25.5">
      <c r="A203" s="14" t="s">
        <v>145</v>
      </c>
      <c r="B203" s="4"/>
      <c r="C203" s="4">
        <v>3000</v>
      </c>
      <c r="D203" s="4">
        <f>SUM(C203)</f>
        <v>3000</v>
      </c>
    </row>
    <row r="204" spans="1:4" ht="15.75" customHeight="1">
      <c r="A204" s="22" t="s">
        <v>146</v>
      </c>
      <c r="B204" s="4"/>
      <c r="C204" s="4"/>
      <c r="D204" s="4"/>
    </row>
    <row r="205" spans="1:4" ht="12.75">
      <c r="A205" s="4" t="s">
        <v>195</v>
      </c>
      <c r="B205" s="4"/>
      <c r="C205" s="4">
        <v>20000</v>
      </c>
      <c r="D205" s="4">
        <f>SUM(C205)</f>
        <v>20000</v>
      </c>
    </row>
    <row r="206" spans="1:4" ht="18" customHeight="1">
      <c r="A206" s="22" t="s">
        <v>147</v>
      </c>
      <c r="B206" s="4"/>
      <c r="C206" s="4"/>
      <c r="D206" s="4"/>
    </row>
    <row r="207" spans="1:4" ht="51">
      <c r="A207" s="14" t="s">
        <v>148</v>
      </c>
      <c r="B207" s="4">
        <v>200000</v>
      </c>
      <c r="C207" s="4"/>
      <c r="D207" s="4">
        <f>SUM(B207:C207)</f>
        <v>200000</v>
      </c>
    </row>
    <row r="208" spans="1:4" ht="20.25" customHeight="1">
      <c r="A208" s="22" t="s">
        <v>149</v>
      </c>
      <c r="B208" s="4"/>
      <c r="C208" s="4"/>
      <c r="D208" s="4"/>
    </row>
    <row r="209" spans="1:4" ht="25.5">
      <c r="A209" s="24" t="s">
        <v>160</v>
      </c>
      <c r="B209" s="4"/>
      <c r="C209" s="4"/>
      <c r="D209" s="4"/>
    </row>
    <row r="210" spans="1:4" ht="25.5">
      <c r="A210" s="14" t="s">
        <v>150</v>
      </c>
      <c r="B210" s="4"/>
      <c r="C210" s="4">
        <v>1000</v>
      </c>
      <c r="D210" s="4"/>
    </row>
    <row r="211" spans="1:4" ht="25.5">
      <c r="A211" s="14" t="s">
        <v>151</v>
      </c>
      <c r="B211" s="4"/>
      <c r="C211" s="4">
        <v>2000</v>
      </c>
      <c r="D211" s="4">
        <f>SUM(C210:C212)</f>
        <v>15000</v>
      </c>
    </row>
    <row r="212" spans="1:4" ht="53.25" customHeight="1">
      <c r="A212" s="14" t="s">
        <v>152</v>
      </c>
      <c r="B212" s="4"/>
      <c r="C212" s="4">
        <v>12000</v>
      </c>
      <c r="D212" s="4"/>
    </row>
    <row r="213" spans="1:4" ht="39.75" customHeight="1">
      <c r="A213" s="9" t="s">
        <v>153</v>
      </c>
      <c r="B213" s="4"/>
      <c r="C213" s="4"/>
      <c r="D213" s="4"/>
    </row>
    <row r="214" spans="1:4" ht="25.5">
      <c r="A214" s="15" t="s">
        <v>154</v>
      </c>
      <c r="B214" s="4">
        <v>80000</v>
      </c>
      <c r="C214" s="4"/>
      <c r="D214" s="4"/>
    </row>
    <row r="215" spans="1:4" ht="25.5">
      <c r="A215" s="15" t="s">
        <v>196</v>
      </c>
      <c r="B215" s="4">
        <v>80000</v>
      </c>
      <c r="C215" s="4"/>
      <c r="D215" s="4"/>
    </row>
    <row r="216" spans="1:4" ht="12.75">
      <c r="A216" s="15" t="s">
        <v>156</v>
      </c>
      <c r="B216" s="4">
        <v>22000</v>
      </c>
      <c r="C216" s="4"/>
      <c r="D216" s="4">
        <v>120000</v>
      </c>
    </row>
    <row r="217" spans="1:4" ht="31.5" customHeight="1">
      <c r="A217" s="15" t="s">
        <v>155</v>
      </c>
      <c r="B217" s="4">
        <v>10000</v>
      </c>
      <c r="C217" s="4"/>
      <c r="D217" s="4"/>
    </row>
    <row r="218" spans="1:4" ht="19.5" customHeight="1">
      <c r="A218" s="12" t="s">
        <v>157</v>
      </c>
      <c r="B218" s="13"/>
      <c r="C218" s="13"/>
      <c r="D218" s="13">
        <f>SUM(D192:D217)</f>
        <v>1049437</v>
      </c>
    </row>
    <row r="219" ht="12.75">
      <c r="D219" s="45">
        <v>1049438</v>
      </c>
    </row>
    <row r="220" spans="1:4" ht="30" customHeight="1">
      <c r="A220" s="37" t="s">
        <v>159</v>
      </c>
      <c r="B220" s="38"/>
      <c r="C220" s="38"/>
      <c r="D220" s="38"/>
    </row>
    <row r="221" spans="1:4" ht="17.25" customHeight="1">
      <c r="A221" s="41" t="s">
        <v>161</v>
      </c>
      <c r="B221" s="41"/>
      <c r="C221" s="41"/>
      <c r="D221" s="41"/>
    </row>
    <row r="222" spans="1:4" ht="81.75" customHeight="1">
      <c r="A222" s="39" t="s">
        <v>162</v>
      </c>
      <c r="B222" s="39"/>
      <c r="C222" s="39"/>
      <c r="D222" s="39"/>
    </row>
    <row r="223" spans="1:4" ht="20.25" customHeight="1">
      <c r="A223" s="41" t="s">
        <v>28</v>
      </c>
      <c r="B223" s="41"/>
      <c r="C223" s="41"/>
      <c r="D223" s="41"/>
    </row>
    <row r="224" spans="1:4" ht="79.5" customHeight="1">
      <c r="A224" s="39" t="s">
        <v>197</v>
      </c>
      <c r="B224" s="39"/>
      <c r="C224" s="39"/>
      <c r="D224" s="39"/>
    </row>
    <row r="225" spans="1:4" ht="21" customHeight="1">
      <c r="A225" s="41" t="s">
        <v>163</v>
      </c>
      <c r="B225" s="41"/>
      <c r="C225" s="41"/>
      <c r="D225" s="41"/>
    </row>
    <row r="226" spans="1:4" ht="67.5" customHeight="1">
      <c r="A226" s="39" t="s">
        <v>198</v>
      </c>
      <c r="B226" s="39"/>
      <c r="C226" s="39"/>
      <c r="D226" s="39"/>
    </row>
    <row r="227" spans="1:4" ht="17.25" customHeight="1">
      <c r="A227" s="41" t="s">
        <v>164</v>
      </c>
      <c r="B227" s="41"/>
      <c r="C227" s="41"/>
      <c r="D227" s="41"/>
    </row>
    <row r="228" spans="1:4" ht="52.5" customHeight="1">
      <c r="A228" s="39" t="s">
        <v>199</v>
      </c>
      <c r="B228" s="39"/>
      <c r="C228" s="39"/>
      <c r="D228" s="39"/>
    </row>
    <row r="229" spans="1:4" ht="19.5" customHeight="1">
      <c r="A229" s="41" t="s">
        <v>165</v>
      </c>
      <c r="B229" s="41"/>
      <c r="C229" s="41"/>
      <c r="D229" s="41"/>
    </row>
    <row r="230" spans="1:4" ht="63.75" customHeight="1">
      <c r="A230" s="39" t="s">
        <v>200</v>
      </c>
      <c r="B230" s="39"/>
      <c r="C230" s="39"/>
      <c r="D230" s="39"/>
    </row>
    <row r="231" spans="1:4" ht="21" customHeight="1">
      <c r="A231" s="42" t="s">
        <v>166</v>
      </c>
      <c r="B231" s="42"/>
      <c r="C231" s="42"/>
      <c r="D231" s="42"/>
    </row>
    <row r="232" spans="1:4" ht="42.75" customHeight="1">
      <c r="A232" s="39" t="s">
        <v>167</v>
      </c>
      <c r="B232" s="39"/>
      <c r="C232" s="39"/>
      <c r="D232" s="39"/>
    </row>
    <row r="233" spans="1:4" ht="19.5" customHeight="1">
      <c r="A233" s="42" t="s">
        <v>168</v>
      </c>
      <c r="B233" s="42"/>
      <c r="C233" s="42"/>
      <c r="D233" s="42"/>
    </row>
    <row r="234" spans="1:4" ht="43.5" customHeight="1">
      <c r="A234" s="39" t="s">
        <v>201</v>
      </c>
      <c r="B234" s="39"/>
      <c r="C234" s="39"/>
      <c r="D234" s="39"/>
    </row>
    <row r="235" spans="1:4" ht="24" customHeight="1">
      <c r="A235" s="42" t="s">
        <v>169</v>
      </c>
      <c r="B235" s="42"/>
      <c r="C235" s="42"/>
      <c r="D235" s="42"/>
    </row>
    <row r="236" spans="1:4" ht="41.25" customHeight="1">
      <c r="A236" s="39" t="s">
        <v>170</v>
      </c>
      <c r="B236" s="39"/>
      <c r="C236" s="39"/>
      <c r="D236" s="39"/>
    </row>
    <row r="237" spans="1:4" ht="30" customHeight="1">
      <c r="A237" s="25"/>
      <c r="B237" s="25"/>
      <c r="C237" s="25"/>
      <c r="D237" s="25"/>
    </row>
    <row r="238" spans="1:4" ht="19.5" customHeight="1">
      <c r="A238" s="42" t="s">
        <v>172</v>
      </c>
      <c r="B238" s="42"/>
      <c r="C238" s="42"/>
      <c r="D238" s="42"/>
    </row>
    <row r="239" spans="1:4" ht="52.5" customHeight="1">
      <c r="A239" s="39" t="s">
        <v>171</v>
      </c>
      <c r="B239" s="39"/>
      <c r="C239" s="39"/>
      <c r="D239" s="39"/>
    </row>
    <row r="240" spans="1:4" ht="21.75" customHeight="1">
      <c r="A240" s="41" t="s">
        <v>173</v>
      </c>
      <c r="B240" s="41"/>
      <c r="C240" s="41"/>
      <c r="D240" s="41"/>
    </row>
    <row r="241" spans="1:4" ht="64.5" customHeight="1">
      <c r="A241" s="39" t="s">
        <v>174</v>
      </c>
      <c r="B241" s="39"/>
      <c r="C241" s="39"/>
      <c r="D241" s="39"/>
    </row>
    <row r="242" spans="1:4" ht="17.25" customHeight="1">
      <c r="A242" s="41" t="s">
        <v>175</v>
      </c>
      <c r="B242" s="41"/>
      <c r="C242" s="41"/>
      <c r="D242" s="41"/>
    </row>
    <row r="243" spans="1:4" ht="53.25" customHeight="1">
      <c r="A243" s="39" t="s">
        <v>202</v>
      </c>
      <c r="B243" s="39"/>
      <c r="C243" s="39"/>
      <c r="D243" s="39"/>
    </row>
    <row r="244" spans="1:4" ht="52.5" customHeight="1">
      <c r="A244" s="39" t="s">
        <v>203</v>
      </c>
      <c r="B244" s="39"/>
      <c r="C244" s="39"/>
      <c r="D244" s="39"/>
    </row>
    <row r="245" spans="1:4" ht="17.25" customHeight="1">
      <c r="A245" s="42" t="s">
        <v>176</v>
      </c>
      <c r="B245" s="42"/>
      <c r="C245" s="42"/>
      <c r="D245" s="42"/>
    </row>
    <row r="246" spans="1:4" ht="39" customHeight="1">
      <c r="A246" s="39" t="s">
        <v>177</v>
      </c>
      <c r="B246" s="39"/>
      <c r="C246" s="39"/>
      <c r="D246" s="39"/>
    </row>
    <row r="247" spans="1:4" ht="74.25" customHeight="1">
      <c r="A247" s="40" t="s">
        <v>210</v>
      </c>
      <c r="B247" s="40"/>
      <c r="C247" s="40"/>
      <c r="D247" s="40"/>
    </row>
    <row r="248" spans="1:4" ht="16.5" customHeight="1">
      <c r="A248" s="41" t="s">
        <v>117</v>
      </c>
      <c r="B248" s="41"/>
      <c r="C248" s="41"/>
      <c r="D248" s="41"/>
    </row>
    <row r="249" spans="1:4" ht="30.75" customHeight="1">
      <c r="A249" s="39" t="s">
        <v>178</v>
      </c>
      <c r="B249" s="39"/>
      <c r="C249" s="39"/>
      <c r="D249" s="39"/>
    </row>
    <row r="250" spans="1:4" ht="19.5" customHeight="1">
      <c r="A250" s="41" t="s">
        <v>179</v>
      </c>
      <c r="B250" s="41"/>
      <c r="C250" s="41"/>
      <c r="D250" s="41"/>
    </row>
    <row r="251" spans="1:4" ht="43.5" customHeight="1">
      <c r="A251" s="39" t="s">
        <v>180</v>
      </c>
      <c r="B251" s="39"/>
      <c r="C251" s="39"/>
      <c r="D251" s="39"/>
    </row>
    <row r="252" spans="1:4" ht="21" customHeight="1">
      <c r="A252" s="41" t="s">
        <v>181</v>
      </c>
      <c r="B252" s="41"/>
      <c r="C252" s="41"/>
      <c r="D252" s="41"/>
    </row>
    <row r="253" spans="1:4" ht="79.5" customHeight="1">
      <c r="A253" s="39" t="s">
        <v>204</v>
      </c>
      <c r="B253" s="39"/>
      <c r="C253" s="39"/>
      <c r="D253" s="39"/>
    </row>
    <row r="254" spans="1:4" ht="12.75">
      <c r="A254" s="42" t="s">
        <v>182</v>
      </c>
      <c r="B254" s="42"/>
      <c r="C254" s="42"/>
      <c r="D254" s="42"/>
    </row>
    <row r="255" spans="1:4" ht="11.25" customHeight="1">
      <c r="A255" s="42"/>
      <c r="B255" s="42"/>
      <c r="C255" s="42"/>
      <c r="D255" s="42"/>
    </row>
    <row r="256" spans="1:4" ht="28.5" customHeight="1">
      <c r="A256" s="39" t="s">
        <v>205</v>
      </c>
      <c r="B256" s="39"/>
      <c r="C256" s="39"/>
      <c r="D256" s="39"/>
    </row>
    <row r="257" spans="1:4" ht="21" customHeight="1">
      <c r="A257" s="42" t="s">
        <v>183</v>
      </c>
      <c r="B257" s="42"/>
      <c r="C257" s="42"/>
      <c r="D257" s="42"/>
    </row>
    <row r="258" spans="1:4" ht="30" customHeight="1">
      <c r="A258" s="39" t="s">
        <v>209</v>
      </c>
      <c r="B258" s="39"/>
      <c r="C258" s="39"/>
      <c r="D258" s="39"/>
    </row>
    <row r="259" spans="1:4" ht="19.5" customHeight="1">
      <c r="A259" s="42" t="s">
        <v>184</v>
      </c>
      <c r="B259" s="42"/>
      <c r="C259" s="42"/>
      <c r="D259" s="42"/>
    </row>
    <row r="260" spans="1:4" ht="40.5" customHeight="1">
      <c r="A260" s="39" t="s">
        <v>206</v>
      </c>
      <c r="B260" s="39"/>
      <c r="C260" s="39"/>
      <c r="D260" s="39"/>
    </row>
    <row r="261" spans="1:4" ht="21" customHeight="1">
      <c r="A261" s="41" t="s">
        <v>185</v>
      </c>
      <c r="B261" s="41"/>
      <c r="C261" s="41"/>
      <c r="D261" s="41"/>
    </row>
    <row r="262" spans="1:4" ht="42" customHeight="1">
      <c r="A262" s="39" t="s">
        <v>187</v>
      </c>
      <c r="B262" s="39"/>
      <c r="C262" s="39"/>
      <c r="D262" s="39"/>
    </row>
    <row r="263" spans="1:4" ht="22.5" customHeight="1">
      <c r="A263" s="25"/>
      <c r="B263" s="25"/>
      <c r="C263" s="25"/>
      <c r="D263" s="25"/>
    </row>
    <row r="264" spans="1:4" ht="19.5" customHeight="1">
      <c r="A264" s="41" t="s">
        <v>186</v>
      </c>
      <c r="B264" s="41"/>
      <c r="C264" s="41"/>
      <c r="D264" s="41"/>
    </row>
    <row r="265" spans="1:4" ht="56.25" customHeight="1">
      <c r="A265" s="39" t="s">
        <v>207</v>
      </c>
      <c r="B265" s="39"/>
      <c r="C265" s="39"/>
      <c r="D265" s="39"/>
    </row>
    <row r="266" spans="1:4" ht="31.5" customHeight="1">
      <c r="A266" s="39" t="s">
        <v>208</v>
      </c>
      <c r="B266" s="39"/>
      <c r="C266" s="39"/>
      <c r="D266" s="39"/>
    </row>
    <row r="269" spans="1:4" ht="12.75">
      <c r="A269" s="44" t="s">
        <v>188</v>
      </c>
      <c r="B269" s="44"/>
      <c r="C269" s="44"/>
      <c r="D269" s="44"/>
    </row>
    <row r="270" spans="1:4" ht="12.75">
      <c r="A270" s="44" t="s">
        <v>189</v>
      </c>
      <c r="B270" s="44"/>
      <c r="C270" s="44"/>
      <c r="D270" s="44"/>
    </row>
    <row r="271" spans="1:4" ht="14.25" customHeight="1">
      <c r="A271" s="43" t="s">
        <v>190</v>
      </c>
      <c r="B271" s="43"/>
      <c r="C271" s="43"/>
      <c r="D271" s="43"/>
    </row>
    <row r="272" spans="1:4" ht="14.25" customHeight="1">
      <c r="A272" s="26"/>
      <c r="B272" s="26"/>
      <c r="C272" s="26"/>
      <c r="D272" s="26"/>
    </row>
    <row r="274" spans="1:4" ht="30" customHeight="1">
      <c r="A274" s="28" t="s">
        <v>211</v>
      </c>
      <c r="B274" s="29"/>
      <c r="C274" s="30"/>
      <c r="D274" s="30"/>
    </row>
    <row r="276" ht="12.75">
      <c r="A276" s="27" t="s">
        <v>212</v>
      </c>
    </row>
    <row r="277" ht="12.75">
      <c r="A277" s="27"/>
    </row>
  </sheetData>
  <mergeCells count="52">
    <mergeCell ref="A265:D265"/>
    <mergeCell ref="A271:D271"/>
    <mergeCell ref="A269:D269"/>
    <mergeCell ref="A270:D270"/>
    <mergeCell ref="A266:D266"/>
    <mergeCell ref="A260:D260"/>
    <mergeCell ref="A261:D261"/>
    <mergeCell ref="A264:D264"/>
    <mergeCell ref="A262:D262"/>
    <mergeCell ref="A254:D255"/>
    <mergeCell ref="A257:D257"/>
    <mergeCell ref="A259:D259"/>
    <mergeCell ref="A256:D256"/>
    <mergeCell ref="A258:D258"/>
    <mergeCell ref="A250:D250"/>
    <mergeCell ref="A251:D251"/>
    <mergeCell ref="A252:D252"/>
    <mergeCell ref="A253:D253"/>
    <mergeCell ref="A236:D236"/>
    <mergeCell ref="A226:D226"/>
    <mergeCell ref="A249:D249"/>
    <mergeCell ref="A244:D244"/>
    <mergeCell ref="A246:D246"/>
    <mergeCell ref="A248:D248"/>
    <mergeCell ref="A225:D225"/>
    <mergeCell ref="A227:D227"/>
    <mergeCell ref="A229:D229"/>
    <mergeCell ref="A232:D232"/>
    <mergeCell ref="A221:D221"/>
    <mergeCell ref="A223:D223"/>
    <mergeCell ref="A222:D222"/>
    <mergeCell ref="A224:D224"/>
    <mergeCell ref="A242:D242"/>
    <mergeCell ref="A243:D243"/>
    <mergeCell ref="A245:D245"/>
    <mergeCell ref="A228:D228"/>
    <mergeCell ref="A230:D230"/>
    <mergeCell ref="A231:D231"/>
    <mergeCell ref="A233:D233"/>
    <mergeCell ref="A235:D235"/>
    <mergeCell ref="A238:D238"/>
    <mergeCell ref="A234:D234"/>
    <mergeCell ref="A274:D274"/>
    <mergeCell ref="A1:D1"/>
    <mergeCell ref="A2:D2"/>
    <mergeCell ref="B30:D30"/>
    <mergeCell ref="B33:D33"/>
    <mergeCell ref="A220:D220"/>
    <mergeCell ref="A239:D239"/>
    <mergeCell ref="A241:D241"/>
    <mergeCell ref="A247:D247"/>
    <mergeCell ref="A240:D240"/>
  </mergeCells>
  <printOptions horizontalCentered="1"/>
  <pageMargins left="0" right="0" top="0.3937007874015748" bottom="0.5905511811023623"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2003-08-21T16:11:50Z</cp:lastPrinted>
  <dcterms:created xsi:type="dcterms:W3CDTF">2002-05-13T17:17:18Z</dcterms:created>
  <dcterms:modified xsi:type="dcterms:W3CDTF">2003-08-21T16:11:52Z</dcterms:modified>
  <cp:category/>
  <cp:version/>
  <cp:contentType/>
  <cp:contentStatus/>
</cp:coreProperties>
</file>