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<sst xmlns="http://schemas.openxmlformats.org/spreadsheetml/2006/main" count="254" uniqueCount="225">
  <si>
    <t>PRESUPUESTO "A".</t>
  </si>
  <si>
    <t>Pormenorizado que forma la Secretaría de Relaciones de los ramos que giran por ella, correspondiente al año económico que comienza en 1° de julio de 1830, y concluye en 30 de junio de 1831, con espresion de las partidas decretadas.</t>
  </si>
  <si>
    <t>RAMOS.</t>
  </si>
  <si>
    <t>DECRETADOS.</t>
  </si>
  <si>
    <t>DE INICIATIVA.</t>
  </si>
  <si>
    <t>TOTALES.</t>
  </si>
  <si>
    <t>SUELDOS DE LA SECRETARIA</t>
  </si>
  <si>
    <t>El del Sr. Ministro, decreto de 13 de setiembre de 1824</t>
  </si>
  <si>
    <t>Oficial mayor primero</t>
  </si>
  <si>
    <t>Oficial segundo primero</t>
  </si>
  <si>
    <t>Oficial segundo segundo</t>
  </si>
  <si>
    <t>Oficial tercero</t>
  </si>
  <si>
    <t>Oficial cuarto</t>
  </si>
  <si>
    <t>Oficial quinto</t>
  </si>
  <si>
    <t>Oficial sesto</t>
  </si>
  <si>
    <t>Oficial sétimo</t>
  </si>
  <si>
    <t>Oficial octavo</t>
  </si>
  <si>
    <t>Un archivero con honores de oficial de la secretaría</t>
  </si>
  <si>
    <t>Un portero</t>
  </si>
  <si>
    <t>Un mozo de oficio</t>
  </si>
  <si>
    <t>Dos oficiales de archivo á 600 ps</t>
  </si>
  <si>
    <t>Gratificacion de dos ordenanzas á 60 ps</t>
  </si>
  <si>
    <t>Aumento concedido á los cuatro escribientes á 200 ps cada uno, decretado en 20 de mayo de 1828</t>
  </si>
  <si>
    <t>Para gastos ordinarios de oficio</t>
  </si>
  <si>
    <t>Para gastos estraordinarios</t>
  </si>
  <si>
    <t>Para gastos secretos de relaciones esteriores</t>
  </si>
  <si>
    <t>A la vuelta</t>
  </si>
  <si>
    <t>De la vuelta</t>
  </si>
  <si>
    <t>LEGACIONES.</t>
  </si>
  <si>
    <t>ASAMBLEA GENERAL AMERICANA.</t>
  </si>
  <si>
    <t>Sueldo de dos plenipotenciarios á 5000 ps</t>
  </si>
  <si>
    <t>Por el del secretario</t>
  </si>
  <si>
    <t>Por el de dos escribientes á 600 ps</t>
  </si>
  <si>
    <t>Estas tres partidas decretadas en 21 de mayo de 1827.</t>
  </si>
  <si>
    <t>El mismo gobierno opina que debe quitarse la partida de 5.077 ps aprobados de iniciativa para gastos de adorno de local etc. En razon de que si se llega á reunir la asamblea, y lo verifica en la República, puede destinársele local en alguno de los edificios nacionales que lo ecsija este gasto.</t>
  </si>
  <si>
    <t>Todas las erogaciones de esta legacion, están suspendidas interin no se reuna la asamblea, por decreto de 11 de marzo de 1829; pero se incluyen en el presupuesto para que el gobierno se halle facultado para hacerlas, si se reune en el periodo que él comprende.</t>
  </si>
  <si>
    <t>Para gastos de escritorio u conservacion de la secretaría particular de la legacion de México, y por parte que le corresponde en los de la secretaría general de la asamblea.</t>
  </si>
  <si>
    <t>Sueldo del ministro plenipotenciario</t>
  </si>
  <si>
    <t>Del secretario</t>
  </si>
  <si>
    <t>Del oficial primero</t>
  </si>
  <si>
    <t>Oficial segundo</t>
  </si>
  <si>
    <t>Para mesa de dos ó tres jóvenes</t>
  </si>
  <si>
    <t>Para gastos de oficio, suscricion de periódicos, portes de correspondencia, etc. Calculados según las constancias. De ellos decretados 500 en 18 de noviembre de 823</t>
  </si>
  <si>
    <t xml:space="preserve">Se pone integra la planta de esta legacion conforme está decretada; mas el gobierno teniendo en consideracion, la economia tan necesaria hoy, lo que advertido la esperiencia y el mejor servicio de la legacion, cree que ella puede quedar reducida á un ministro con 8000 ps, un secretario sosteniéndose por sí con 3000 ps, un oficial con 800; aumentando 600 ps para gratificacion de casa u mesa de este, abonables al ministro ó secretario si le acuerda respectivamente este </t>
  </si>
  <si>
    <t>Al frente</t>
  </si>
  <si>
    <t>Para la disposicion, adorno y conservacion del local destinado en Tacubaya para las sesiones y conferencias de la asamblea</t>
  </si>
  <si>
    <t>Del frente</t>
  </si>
  <si>
    <t>Sueldo de un cónsul de New-Orleans</t>
  </si>
  <si>
    <t>La urgencia de establecer este consulado está manifestada en la iniciativa del gobierno, pasada á la cámara de diputados en 22 de febrero prócsimo pasado.</t>
  </si>
  <si>
    <t>LEGACION DE COLOMBIA.</t>
  </si>
  <si>
    <t>Un ministro plenipotenciario</t>
  </si>
  <si>
    <t>Un secretario</t>
  </si>
  <si>
    <t>Un oficial de legacion</t>
  </si>
  <si>
    <t>Para establecimiento de casa</t>
  </si>
  <si>
    <t>Gastos de viage de la legacion</t>
  </si>
  <si>
    <t>LEGACION DE INGLATERRA.</t>
  </si>
  <si>
    <t>Sueldo de un ministro plenipotenciario</t>
  </si>
  <si>
    <t>De un secretario</t>
  </si>
  <si>
    <t>Oficial primero</t>
  </si>
  <si>
    <t>Mesa para los agregados</t>
  </si>
  <si>
    <t>Conforme al decreto de facultades estraordinarias que arregla las legaciones, se arregló esta, designado 12000 ps al ministro y 4000 al secretario, suprimiendo los demas empleos.</t>
  </si>
  <si>
    <t>Siguiendo el plan de las anteriores legaciones, cree el gobierno que esta puede quedar reducida en los términos siguientes.</t>
  </si>
  <si>
    <t>Ministro 12000 ps, secretarios 4000, un oficial 1000, y 800 ps para gastos de casa y mesa de este, aplicables en los términos propuestos para la legacion de los Estados Unidos.</t>
  </si>
  <si>
    <t>Decretados en 5 y 11 de marzo de 1824</t>
  </si>
  <si>
    <t>goce, ó al mismo si vive por sí, y los gastos de oficio que se presumen.</t>
  </si>
  <si>
    <t>Gastos de oficio, porte de correspondencia y suscricion de periódicos, regulado por la seccion de vista de las constancias de ella</t>
  </si>
  <si>
    <t>LEGACION DE LOS PAISES BAJOS.</t>
  </si>
  <si>
    <t>LEGACION DE LOS ESTADOS-UNIDOS DE AMERICA.</t>
  </si>
  <si>
    <t>Sueldos de un encargado de negocios</t>
  </si>
  <si>
    <t>El de un secretario</t>
  </si>
  <si>
    <t>Un oficial</t>
  </si>
  <si>
    <t>Gratificacion de casa y mesa de este</t>
  </si>
  <si>
    <t>Para gastos de oficio, pago de portes de correspondencia y suscricion de periódicos, se calculan con presencia de las cuentas anteriores</t>
  </si>
  <si>
    <t>Establecimiento de casa</t>
  </si>
  <si>
    <t>LEGACION DE FRANCIA.</t>
  </si>
  <si>
    <t>Sueldo de un ministro plenipotenciario y enviado estraordinario</t>
  </si>
  <si>
    <t>Para mesa de agregados</t>
  </si>
  <si>
    <t>Gastos de oficio, portes de pliegos, etc</t>
  </si>
  <si>
    <t>Para viage de la legacion</t>
  </si>
  <si>
    <t>establecimiento de casa, con las mismas condiciones que se han fijado en nota anterior.</t>
  </si>
  <si>
    <t>De este modo quedará bien servida la legacion, y resulta á la Hacienda pública en ahorro considerable</t>
  </si>
  <si>
    <t>Sueldo de un cónsul general</t>
  </si>
  <si>
    <t>Gastos de escritorio, correspondencia etc</t>
  </si>
  <si>
    <t>Sueldo de un cónsul en Bourdeaux</t>
  </si>
  <si>
    <t>ARCHIVO GENERAL.</t>
  </si>
  <si>
    <t>Un director, su sueldo</t>
  </si>
  <si>
    <t>Un oficial primero</t>
  </si>
  <si>
    <t>Un primer escribiente</t>
  </si>
  <si>
    <t>Un segundo id</t>
  </si>
  <si>
    <t>Un tercero id</t>
  </si>
  <si>
    <t>Sueldo de un  portero</t>
  </si>
  <si>
    <t>Gastos de oficio, habilitacion de otro local y compra de estantes</t>
  </si>
  <si>
    <t>COMISION PARA EL RECONOCIMIENTO DE LIMITES POR LAS FRONTERAS DEL NORTE.</t>
  </si>
  <si>
    <t>Sueldo del botánico</t>
  </si>
  <si>
    <t>Sueldo del minerologista</t>
  </si>
  <si>
    <t>Gastos de escritorio</t>
  </si>
  <si>
    <t>Id. anecsos á la comision imprevistos</t>
  </si>
  <si>
    <t>Un id. segundo</t>
  </si>
  <si>
    <t>Un id. tercero</t>
  </si>
  <si>
    <t>Para viático</t>
  </si>
  <si>
    <t>Por cálculo formado en virtud de la esperiencia, se necesita para esta comision un aumento de</t>
  </si>
  <si>
    <t>Decretados en 6 de setiembre de 827.</t>
  </si>
  <si>
    <t>El gefe de ella disfruta su sueldo de general y gratificacion de campaña.</t>
  </si>
  <si>
    <t>COMISION DE GOAZACOALCOS.</t>
  </si>
  <si>
    <t>El comisionado goza el sueldo cesante</t>
  </si>
  <si>
    <t>Para dotacion de un ausiliar de dicha comision, y gastos de escritorio se presupone</t>
  </si>
  <si>
    <t>Para instrumentos, utensilios y otros objetos necesarios al desempeño de la comision</t>
  </si>
  <si>
    <t>Para gastos de las obras del presidio y poblacion central de Goazacoalco, y para la conclusion de la apertura de un camino provisional desde el rio hasta la boca del monte, se estima necesario por un cálculo aprocsimado</t>
  </si>
  <si>
    <t>La última partida puede reducirse á la mitad en consideracion, á que en estas obras no se hace el gasto de una vez, aun cuando comienzan en el año económico.</t>
  </si>
  <si>
    <t>CAMINOS.</t>
  </si>
  <si>
    <t>Para le mejor cumplimiento del art. 4 de la ley de 9 de octubre de 1826 se juzga necesario nombrar algunas comisiones que por conocimientos prácticos rectifiquen los derroteros que ofrezcan mayores ventajas á la nacion, y para esto se presuponen</t>
  </si>
  <si>
    <t>Como quiera que el producto del peage que se cobra en el camino de esta capital á Veracruz, entra en la tesorería federal, tambien es indispensable entender con parte de esta cantidad á los reparos que aquel necesita.</t>
  </si>
  <si>
    <t>WALLIS Y EL PETEN.</t>
  </si>
  <si>
    <t>Para gastos de la comision que se ocupa en el reconocimiento de los territorios limítrofes al estado de Yucatán por dichos puntos</t>
  </si>
  <si>
    <t>Oficial mayor segundo</t>
  </si>
  <si>
    <t>Cuatro escribientes á 400 ps cada uno</t>
  </si>
  <si>
    <t>Sería conveniente decretar definitivamente la planta total de la secretaría. Ella se coloca en los mismos términos en que fue aprobada por el congreso en 1° de enero de 1828 para obviar dificultades, no obstante que el decreto de 20 de mayo del mismo año concediendo á los escribientes un sobre suelto de 200 ps cada uno, supone su ecsistencia y la legalidad de los 400 ps que han disfrutado desde el establecimiento de las secretarías del despacho. oportunamente se presentará una iniciativa sobre reforma de dicha planta: ella será reducida á proponer su separacion en dos departamentos con diversa escala y sin relacion entre sí, porque además de ecsigir diversos conocimientos al despacho de los negocios del interior y del esterior, ha justificado la esperiencia que con la union se perjudican mútuamente.</t>
  </si>
  <si>
    <t>Conforme al decreto de facultades estraordinarias de 31 de octubre de 829 se formó esta legacion, librando 8000 ps al ministro nombrado y 3000 al secretario</t>
  </si>
  <si>
    <t>Gastos de escritorio, porte de pliegos y suscrición de periódicos, calculando según las constancias de la seccion</t>
  </si>
  <si>
    <t>Se ha puesto esta legacion en los términos en que fue aprobada en 28 de enero de 1828; pero el gobierno juzga que debe quedar establecida en los mismos términos propuestos para la de los Estados Unidos, y en cuanto á gastos de viage, cuando se tenga que mandar alguna legacion, opina que por regla general debe abonarse á los empleados en ella, una cantidad igual á la mitad del sueldo de un año, y al Ministro una cantidad determinada, para el establecimiento de casa, por la primera vez cuyos muebles quedarán al succesor y su deterioro se abonará de los gastos secretos de relaciones esteriores.</t>
  </si>
  <si>
    <t>Esta legacion aunque no ha sido decretada, ecsiste de hecho desde que se formalizaron las relaciones ecsistentes entre ambos países, por medio de un tratado; ni podia menos de tenerse en los Paises bajos una legacion, cuando aquel gobierno mantiene una aquí de igual caracter, un cuando ella conserva no solo las relaciones mútuas, sino que fomenta las ya establecidas con el resto del continente de Europa, á lo que contribuye su posicion, Por esta razon se cree que debe quedar decretada definitivamente, y se inicia bajo la base adoptada al proponer la reforma de la de los Estados-Unidos y Colombia.</t>
  </si>
  <si>
    <t>Un oficial primero y un segundo, 1.200 ps el primero y 800 el segundo</t>
  </si>
  <si>
    <t>Por esta razon, y porque se incluyó en el presupuesto de 1829 á 1830, se deja en los mismos término; pero por las razones en que ha fundado la variacion que propone para las otras legaciones, y aunque la que se mande á Francia debe tener la misma consideracion política que la de Londres como potencia de primera órden, el pais en menos caro que aquel, opina el gobierno que la planta de esta legacion quede reducida á 10000 ps al ministro, 3000 el secretario, 800 el oficial y 600 abonables para gratificacion de casa u mesa de este, en los términos propuestos para las otras, y la facultad de conceder el equivalente de medio año de sueldo á los individuos que á ella se destinen, para gastos de viage y al ministro lo iniciado para</t>
  </si>
  <si>
    <t>Para que este establecimiento llene los objetos que se tuvieron presentes al tiempo de su creacion, cree el gobierno de toda necesidad se fije su planta de una manera permanente. Se hace indispensable que continue el arreglo de la multitud de negocios depositados en él, ya comenzados, y este no puede hacerse sino por menor laboriosas, y que consideren el buen servicio de la oficina como su patrimonio. servido actualmente por pensionistas y cesantes, cuesta al erario por los sueldos de estos 8.831 ps de que resulta ahorro además de las ventajas que debe reportar al servicio con la reforma que se propone.</t>
  </si>
  <si>
    <t>Compra de instrumentos</t>
  </si>
  <si>
    <t>Se presupone las anteriores partidas como se hizo el año anterior, por si no se eleva á la ley el proyecto aprobado en la cámara de diputados para la seguridad de los límites del territorio de la república; mas si lo fueren podrán suprimirse en atencion á que en dicho proyecto se destina la suma de 500000 ps para los diversos objetos que la citada ley esplica en que quedan inclusos los gasto de que se trata.</t>
  </si>
  <si>
    <t>Esta cantidad puede rebajarse á 12000 ps por las mismas razones que la anterior</t>
  </si>
  <si>
    <t>Iniciativas á las cámaras desde 26 de marzo de 828.</t>
  </si>
  <si>
    <t>Los gastos que se han erogado ya en esta comision y los que erogue aun si se estima conveniente que continue, pueden satisfacerse de lo presupuestado para gastos secretos de relaciones esteriores; en consecuencia puede omitirse</t>
  </si>
  <si>
    <t>JARDIN BOTANICO.</t>
  </si>
  <si>
    <t>Para sueldo del catedrático</t>
  </si>
  <si>
    <t>Gastos sueltos, pago de peones etc</t>
  </si>
  <si>
    <t>Sueldo de un ayudante de jardinero</t>
  </si>
  <si>
    <t>ESCUELA NACIONAL DE CIRUGIA.</t>
  </si>
  <si>
    <t>Sueldos decretados en real órden de 1771.</t>
  </si>
  <si>
    <t>Se juzga necesario para dotar un ausilias ya nombrado y tiempo hace un ejercicio para la cátedra de cirugía</t>
  </si>
  <si>
    <t>MUSEO NACIONAL.</t>
  </si>
  <si>
    <t>Sueldo del conservador</t>
  </si>
  <si>
    <t>Para gastos de escritorio y otros menudos</t>
  </si>
  <si>
    <t>Para compra de objetos, habilitacion de estantes, aparadores y demas utensilios</t>
  </si>
  <si>
    <t>Sueldo del director primer catedrático</t>
  </si>
  <si>
    <t>Id. del segundo catedrático</t>
  </si>
  <si>
    <t>Id. del dibujante</t>
  </si>
  <si>
    <t>Id. del escribiente</t>
  </si>
  <si>
    <t>Id. del conserge ó guarda casa</t>
  </si>
  <si>
    <t>Id. del portero</t>
  </si>
  <si>
    <t>Id. del mozo para aseo y recados</t>
  </si>
  <si>
    <t>Id. del jardinero mayor</t>
  </si>
  <si>
    <t>Para reponer los objetos que se estraviaron de la misma cátedra en las ocurrencias de diciembre de 1828 se calcula necesaria la cantidad de</t>
  </si>
  <si>
    <t>total monto como iniciativa por haberse aprobado con tal carácter en 1° de enero de 1828, y haberse asentado de la misma manera en el anterior presupuesto, sin perjuicio de que se dé el valor que merezcan á estas reflecsiones.</t>
  </si>
  <si>
    <t>Sueldos del guarda mayor</t>
  </si>
  <si>
    <t>De arquitecto</t>
  </si>
  <si>
    <t>Sueldos de vertideros</t>
  </si>
  <si>
    <t>Velador de la compuerta de Atlasilihua</t>
  </si>
  <si>
    <t>Gastos todos decretados por el gobierno español.</t>
  </si>
  <si>
    <t>Gastos de conservacion y compostura del canal, sus parapetos, compuertas etc.</t>
  </si>
  <si>
    <t>Véase para estas dos últimas cantidades la nota del presupuesto general del año anterior y la relativa de la seccion.</t>
  </si>
  <si>
    <t>Sueldo del gobernador del distrito</t>
  </si>
  <si>
    <t>Gastos de escritorio y oficina</t>
  </si>
  <si>
    <t>Para sostenimiento de este cuerpo</t>
  </si>
  <si>
    <t>Decretado en 28 de mayo de 1826.</t>
  </si>
  <si>
    <t>Sueldo del gefe político de la alta California</t>
  </si>
  <si>
    <t>Gastos de su secretaría y su escritorio</t>
  </si>
  <si>
    <t>Sueldo del gefe político de la baja California</t>
  </si>
  <si>
    <t>Sueldos de su secretaría y gastos de escritorio</t>
  </si>
  <si>
    <t>Sueldo del gefe político de Tlascala</t>
  </si>
  <si>
    <t>Gastos de su secretaría y de oficio</t>
  </si>
  <si>
    <t>Sueldo del gefe político de Nuevo México</t>
  </si>
  <si>
    <t>Sueldo del gefe político de Colima</t>
  </si>
  <si>
    <t>El gefe político de la alta California servirá por ahora su destino con el sueldo que goza por su clase militar; al de la baja se le abonará sobre el que disfruta la diferencia hasta los 3000 ps que se presuponen.</t>
  </si>
  <si>
    <t>ZELADORES PUBLICOS.</t>
  </si>
  <si>
    <t>Consultado á las cámaras en 27 de noviembre de 1824.</t>
  </si>
  <si>
    <t>Id. de S. Cristobal</t>
  </si>
  <si>
    <t xml:space="preserve">Id. de los empleados en su secretaría, decretados en 8 de mayo de 1828 </t>
  </si>
  <si>
    <t>CONTADURIA DE PROPIOS Y ARBITRIOS.</t>
  </si>
  <si>
    <t>Sueldo del contador</t>
  </si>
  <si>
    <t>Del segundo</t>
  </si>
  <si>
    <t>Del tercero</t>
  </si>
  <si>
    <t>Del cuarto</t>
  </si>
  <si>
    <t>Del oficial quinto que sirve tambien de escribiente</t>
  </si>
  <si>
    <t>Gastos de oficio y salario del mozo que sirve en la oficina</t>
  </si>
  <si>
    <t>La diferencia ó aumento que se advierte entre este presupuesto y el anterior consiste en que él no estaba completa la planta de dicho establecimiento</t>
  </si>
  <si>
    <t>UNIVERSIDAD.</t>
  </si>
  <si>
    <t>Para sueldos de los catedráticos de esta capital</t>
  </si>
  <si>
    <t>COLEGIO DE S. JUAN DE LETRAN.</t>
  </si>
  <si>
    <t>Para sus gastos se le acude anualmente con</t>
  </si>
  <si>
    <t>Para su fomento</t>
  </si>
  <si>
    <t>COLEGIO DE S. ILDEFONSO.</t>
  </si>
  <si>
    <t>Para gastos de instituto de literatura, ciencias y artes</t>
  </si>
  <si>
    <t>IMPRESIONES DEL GOBIERNO.</t>
  </si>
  <si>
    <t>Importe del papel comun</t>
  </si>
  <si>
    <t>Sueldos del director que se pagan por separado en la tesorería general</t>
  </si>
  <si>
    <t>Id. del que se gasta del periódico del gobierno</t>
  </si>
  <si>
    <t>Gastos decretados por órden del gobierno español.</t>
  </si>
  <si>
    <t>ACADEMIA DE S. CARLOS.</t>
  </si>
  <si>
    <t>Para conservacion de ella</t>
  </si>
  <si>
    <t>Por órden del gobierno español.</t>
  </si>
  <si>
    <t>Para fomento de dicho establecimiento</t>
  </si>
  <si>
    <t>Para fomento del mismo colegio</t>
  </si>
  <si>
    <t>Para fomento de las escuelas lancasterianas de primeras letras</t>
  </si>
  <si>
    <t>.</t>
  </si>
  <si>
    <t>Suma total</t>
  </si>
  <si>
    <t>Las impresiones del gobierno se hacen por medio de contrata que corres su término. Se comprende en ellas todo lo que ocurre de esta clase al gobierno general. Debe suprimirse la cuarta partida que solo de la estampado porque fue en el presupuesto anterior.</t>
  </si>
  <si>
    <t>CAPILLA DE PALACIO.</t>
  </si>
  <si>
    <t>Se omite presuponer la cantidad que para varios objetos de ella lo han sido anteriormente porque se ha trasladado su conocimiento á la secretaría de justicia y negocios eclesiásticos en 20 de enero de este año.</t>
  </si>
  <si>
    <t>SANIDAD.</t>
  </si>
  <si>
    <t>Se aumentan 10000 ps de que puede disponer el gobierno para los gastos de la propagacion del fluido vacuno. La ley de 10 de marzo de 1829, le facultó para gastar 6000 ps y solo ha dispuesto de 4000</t>
  </si>
  <si>
    <t>Por decreto de 8 de febrero de 1830, se le facultó para invertir en el socorro de los contagiados en el Distrito federal 12000 ps, de los que ha dispuesto de 4000</t>
  </si>
  <si>
    <t>Por decreto de 12 de febrero de 1830 se facultó al gobierno para prestar en cantidades parciales al ayuntamiento de Tlaxcala 3000 ps prévia hipoteca de sus fondos para concluir un puente</t>
  </si>
  <si>
    <t>NOTA.</t>
  </si>
  <si>
    <t>Las variaciones que se proponen en algunas legaciones deberán considerarse provisionales; si la ley que arregla la planta de estas y de consulados, espedida en virtud de las facultades estraordinarias fuere reprobada por el congreso general, se iniciará un decreto que fije en su totalidad tales destinos, asi como los sueldos y escala á que deban sujetarse los individuos destinados á ellas.</t>
  </si>
  <si>
    <t>México 26 de marzo de 1830.- Alamán.</t>
  </si>
  <si>
    <t>Maniau.</t>
  </si>
  <si>
    <t>Elaboro: Erika M. Márquez M.</t>
  </si>
  <si>
    <t>Para el conservatorio de plantas nuevas que se ha establecido en Chapultepec y adquisicion de otras ecsóticas</t>
  </si>
  <si>
    <t>En consideracion á las urgencias del erario, puede reducirse á 3000 ps la partida ante última, que por ahora se juzga suficiente á llenar su objeto. Se inicia el sueldo de un ayudante de jardinero, porque hace suma falta; su plaza puede considerarse decretada como la de catedrático y jardinero mayor, por estar inclusa en el capitulo 6 del reglamento, que en calidad de ordenanza se mandó observar en real órden de 21 de noviembre de 1787.</t>
  </si>
  <si>
    <t>El gobierno insiste en que deben considerarse como decretados los 4.282 ps á que ascienden las ocho primeras partidas de este presupuesto, por estarlo desde en tiempo del gobierno español, en cédulas de 2 de mayo de 1804, y 31 de marzo de 1841, hallándose en el mismo caso que los sueldos de los dos establecimientos que le anteceden en el presupuesto general. no obstante esto, y que dicha cantidad se anotó como decretada en el presupuesto de 1827 á 1828, se pone su</t>
  </si>
  <si>
    <t>DESAGÜE DE HUEHUETOCA.</t>
  </si>
  <si>
    <t>Guarda de Huehuetoca</t>
  </si>
  <si>
    <t>Para obras grandes y estraordinarias que acaso será necesario egecutar en el mismo desagüe se gradua por cálculo aprocsimado</t>
  </si>
  <si>
    <t>GOBIERNOS DEL DISTRITO Y TERRITORIOS.</t>
  </si>
  <si>
    <t>Pension que se suministra á la viuda de D. Rafael Ximeno por cuenta del haber de su marido</t>
  </si>
  <si>
    <t>Gastos fijos, ó indeterminados comprendidos en la dotacion asignada de 300 ps semanarios inclusos los de impresión de la gaceta que sufre tambien el erario nacional</t>
  </si>
  <si>
    <t>Se hace ya indispensable dotar de una manera decorosa y conveniente al agente general del comercio mexicano en Francia, que hace tiempo sirve dicho destino con el sueldo de oficial primero de la legacion de Inglaterra. Se espera por lo mismo que autorice este gasto entre tanto se sujeta á un arreglo general el establecimiento de legaciones y consulados. en cuanto al consulado en Bourdeaux ya se ha justificado la necesidad de su establecimiento en 22 de marzo que se hizo la iniciativa á la cámara de diputados.</t>
  </si>
  <si>
    <r>
      <t>Memoria de la Secretaría del despacho de Hacienda. Leída por el Ministro del ramo en la Cámara de Senadores el día 5 de abril de 1830, y en la de Diputados el día 7 del mismo</t>
    </r>
    <r>
      <rPr>
        <sz val="10"/>
        <rFont val="Arial"/>
        <family val="2"/>
      </rPr>
      <t xml:space="preserve">. México, Imprenta del Aguila, dirigida por José Ximeno, 1830, 20 + 76 pp.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</si>
</sst>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7">
    <font>
      <sz val="10"/>
      <name val="Arial"/>
      <family val="0"/>
    </font>
    <font>
      <b/>
      <sz val="10"/>
      <name val="Arial"/>
      <family val="2"/>
    </font>
    <font>
      <b/>
      <sz val="14"/>
      <name val="Arial"/>
      <family val="2"/>
    </font>
    <font>
      <b/>
      <sz val="12"/>
      <name val="Arial"/>
      <family val="2"/>
    </font>
    <font>
      <i/>
      <sz val="9"/>
      <name val="Arial"/>
      <family val="2"/>
    </font>
    <font>
      <i/>
      <sz val="10"/>
      <name val="Arial"/>
      <family val="2"/>
    </font>
    <font>
      <b/>
      <sz val="8"/>
      <name val="Arial"/>
      <family val="2"/>
    </font>
  </fonts>
  <fills count="2">
    <fill>
      <patternFill/>
    </fill>
    <fill>
      <patternFill patternType="gray125"/>
    </fill>
  </fills>
  <borders count="14">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3" fontId="1" fillId="0" borderId="1" xfId="0" applyNumberFormat="1" applyFont="1" applyBorder="1" applyAlignment="1">
      <alignment horizontal="centerContinuous" vertical="center" wrapText="1"/>
    </xf>
    <xf numFmtId="3" fontId="0" fillId="0" borderId="2" xfId="0" applyNumberFormat="1" applyBorder="1" applyAlignment="1">
      <alignment/>
    </xf>
    <xf numFmtId="3" fontId="1" fillId="0" borderId="3" xfId="0" applyNumberFormat="1" applyFont="1" applyBorder="1" applyAlignment="1">
      <alignment horizontal="centerContinuous" vertical="center" wrapText="1"/>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2" xfId="0" applyNumberFormat="1" applyBorder="1" applyAlignment="1">
      <alignment horizontal="left" wrapText="1"/>
    </xf>
    <xf numFmtId="3" fontId="1" fillId="0" borderId="3" xfId="0" applyNumberFormat="1" applyFont="1" applyBorder="1" applyAlignment="1">
      <alignment/>
    </xf>
    <xf numFmtId="3" fontId="0" fillId="0" borderId="1" xfId="0" applyNumberFormat="1" applyBorder="1" applyAlignment="1">
      <alignment/>
    </xf>
    <xf numFmtId="3" fontId="1" fillId="0" borderId="2" xfId="0" applyNumberFormat="1" applyFont="1" applyBorder="1" applyAlignment="1">
      <alignment horizontal="center"/>
    </xf>
    <xf numFmtId="3" fontId="0" fillId="0" borderId="7" xfId="0" applyNumberFormat="1" applyBorder="1" applyAlignment="1">
      <alignment/>
    </xf>
    <xf numFmtId="3" fontId="0" fillId="0" borderId="8" xfId="0" applyNumberFormat="1"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2" xfId="0" applyNumberFormat="1" applyFill="1" applyBorder="1" applyAlignment="1">
      <alignment/>
    </xf>
    <xf numFmtId="3" fontId="0" fillId="0" borderId="2" xfId="0" applyNumberFormat="1" applyFill="1" applyBorder="1" applyAlignment="1">
      <alignment horizontal="left" wrapText="1"/>
    </xf>
    <xf numFmtId="3" fontId="0" fillId="0" borderId="2" xfId="0" applyNumberFormat="1" applyFont="1" applyBorder="1" applyAlignment="1">
      <alignment horizontal="left"/>
    </xf>
    <xf numFmtId="0" fontId="0" fillId="0" borderId="2" xfId="0" applyBorder="1" applyAlignment="1">
      <alignment/>
    </xf>
    <xf numFmtId="0" fontId="0" fillId="0" borderId="2" xfId="0" applyBorder="1" applyAlignment="1">
      <alignment horizontal="left" wrapText="1"/>
    </xf>
    <xf numFmtId="3" fontId="0" fillId="0" borderId="1" xfId="0" applyNumberFormat="1" applyBorder="1" applyAlignment="1">
      <alignment horizontal="left" wrapText="1"/>
    </xf>
    <xf numFmtId="0" fontId="1" fillId="0" borderId="3" xfId="0" applyFont="1" applyBorder="1" applyAlignment="1">
      <alignment horizontal="centerContinuous" vertical="center" wrapText="1"/>
    </xf>
    <xf numFmtId="3" fontId="1" fillId="0" borderId="1" xfId="0" applyNumberFormat="1" applyFont="1" applyBorder="1" applyAlignment="1">
      <alignment horizontal="center"/>
    </xf>
    <xf numFmtId="0" fontId="1" fillId="0" borderId="2" xfId="0" applyFont="1" applyBorder="1" applyAlignment="1">
      <alignment horizontal="center" wrapText="1"/>
    </xf>
    <xf numFmtId="3" fontId="0" fillId="0" borderId="2" xfId="0" applyNumberFormat="1" applyFont="1" applyBorder="1" applyAlignment="1">
      <alignment horizontal="left" wrapText="1"/>
    </xf>
    <xf numFmtId="0" fontId="0" fillId="0" borderId="13" xfId="0" applyBorder="1" applyAlignment="1">
      <alignment/>
    </xf>
    <xf numFmtId="3" fontId="0" fillId="0" borderId="3" xfId="0" applyNumberFormat="1" applyBorder="1" applyAlignment="1">
      <alignment/>
    </xf>
    <xf numFmtId="3" fontId="0" fillId="0" borderId="13" xfId="0" applyNumberFormat="1" applyFont="1" applyFill="1" applyBorder="1" applyAlignment="1">
      <alignment horizontal="left" wrapText="1"/>
    </xf>
    <xf numFmtId="3" fontId="1" fillId="0" borderId="2" xfId="0" applyNumberFormat="1" applyFont="1" applyBorder="1" applyAlignment="1">
      <alignment/>
    </xf>
    <xf numFmtId="3" fontId="0" fillId="0" borderId="13" xfId="0" applyNumberFormat="1" applyBorder="1" applyAlignment="1">
      <alignment/>
    </xf>
    <xf numFmtId="3" fontId="0" fillId="0" borderId="13" xfId="0" applyNumberFormat="1" applyFill="1" applyBorder="1" applyAlignment="1">
      <alignment horizontal="left" wrapText="1"/>
    </xf>
    <xf numFmtId="3" fontId="1" fillId="0" borderId="2" xfId="0" applyNumberFormat="1" applyFont="1" applyBorder="1" applyAlignment="1">
      <alignment horizontal="center" vertical="center" wrapText="1"/>
    </xf>
    <xf numFmtId="3" fontId="0" fillId="0" borderId="13" xfId="0" applyNumberFormat="1" applyBorder="1" applyAlignment="1">
      <alignment horizontal="left" wrapText="1"/>
    </xf>
    <xf numFmtId="3" fontId="1" fillId="0" borderId="2" xfId="0" applyNumberFormat="1" applyFont="1" applyBorder="1" applyAlignment="1">
      <alignment horizontal="center" wrapText="1"/>
    </xf>
    <xf numFmtId="3" fontId="1" fillId="0" borderId="13" xfId="0" applyNumberFormat="1" applyFont="1" applyBorder="1" applyAlignment="1">
      <alignment horizontal="right"/>
    </xf>
    <xf numFmtId="3" fontId="1" fillId="0" borderId="3" xfId="0" applyNumberFormat="1" applyFont="1" applyBorder="1" applyAlignment="1">
      <alignment horizontal="center" vertical="center" wrapText="1"/>
    </xf>
    <xf numFmtId="3" fontId="1" fillId="0" borderId="3" xfId="0" applyNumberFormat="1" applyFont="1" applyFill="1" applyBorder="1" applyAlignment="1">
      <alignment horizontal="center" vertical="center" wrapText="1"/>
    </xf>
    <xf numFmtId="0" fontId="4" fillId="0" borderId="0" xfId="0" applyFont="1" applyAlignment="1">
      <alignment/>
    </xf>
    <xf numFmtId="3" fontId="6" fillId="0" borderId="3" xfId="0" applyNumberFormat="1" applyFont="1" applyBorder="1" applyAlignment="1">
      <alignment/>
    </xf>
    <xf numFmtId="3" fontId="6" fillId="0" borderId="0" xfId="0" applyNumberFormat="1" applyFont="1" applyBorder="1" applyAlignment="1">
      <alignment/>
    </xf>
    <xf numFmtId="3" fontId="1" fillId="0" borderId="3" xfId="0" applyNumberFormat="1" applyFont="1" applyBorder="1" applyAlignment="1">
      <alignment horizontal="right" wrapText="1"/>
    </xf>
    <xf numFmtId="0" fontId="1" fillId="0" borderId="4" xfId="0" applyFont="1" applyBorder="1" applyAlignment="1">
      <alignment horizontal="right" wrapText="1"/>
    </xf>
    <xf numFmtId="0" fontId="1" fillId="0" borderId="5" xfId="0" applyFont="1" applyBorder="1" applyAlignment="1">
      <alignment horizontal="right" wrapText="1"/>
    </xf>
    <xf numFmtId="0" fontId="1" fillId="0" borderId="6" xfId="0" applyFont="1" applyBorder="1" applyAlignment="1">
      <alignment horizontal="right" wrapText="1"/>
    </xf>
    <xf numFmtId="3" fontId="1" fillId="0" borderId="4" xfId="0" applyNumberFormat="1" applyFont="1" applyBorder="1" applyAlignment="1">
      <alignment horizontal="right" wrapText="1"/>
    </xf>
    <xf numFmtId="3" fontId="1" fillId="0" borderId="5" xfId="0" applyNumberFormat="1" applyFont="1" applyBorder="1" applyAlignment="1">
      <alignment horizontal="right" wrapText="1"/>
    </xf>
    <xf numFmtId="3" fontId="1" fillId="0" borderId="6" xfId="0" applyNumberFormat="1" applyFont="1" applyBorder="1" applyAlignment="1">
      <alignment horizontal="right" wrapText="1"/>
    </xf>
    <xf numFmtId="3" fontId="0" fillId="0" borderId="4" xfId="0" applyNumberFormat="1" applyBorder="1" applyAlignment="1">
      <alignment horizontal="center" vertical="center" wrapText="1"/>
    </xf>
    <xf numFmtId="3" fontId="0" fillId="0" borderId="5" xfId="0" applyNumberFormat="1" applyBorder="1" applyAlignment="1">
      <alignment horizontal="center" vertical="center" wrapText="1"/>
    </xf>
    <xf numFmtId="3" fontId="0" fillId="0" borderId="6" xfId="0" applyNumberFormat="1" applyBorder="1" applyAlignment="1">
      <alignment horizontal="center" vertical="center" wrapText="1"/>
    </xf>
    <xf numFmtId="3" fontId="1" fillId="0" borderId="4" xfId="0" applyNumberFormat="1" applyFont="1" applyFill="1" applyBorder="1" applyAlignment="1">
      <alignment horizontal="right" wrapText="1"/>
    </xf>
    <xf numFmtId="0" fontId="0" fillId="0" borderId="5" xfId="0" applyBorder="1" applyAlignment="1">
      <alignment horizontal="right" wrapText="1"/>
    </xf>
    <xf numFmtId="0" fontId="0" fillId="0" borderId="6" xfId="0" applyBorder="1" applyAlignment="1">
      <alignment horizontal="right"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6" fillId="0" borderId="4" xfId="0" applyNumberFormat="1" applyFont="1" applyBorder="1" applyAlignment="1">
      <alignment horizontal="right" wrapText="1"/>
    </xf>
    <xf numFmtId="3" fontId="6" fillId="0" borderId="5" xfId="0" applyNumberFormat="1" applyFont="1" applyBorder="1" applyAlignment="1">
      <alignment horizontal="right" wrapText="1"/>
    </xf>
    <xf numFmtId="3" fontId="6" fillId="0" borderId="6" xfId="0" applyNumberFormat="1" applyFont="1" applyBorder="1" applyAlignment="1">
      <alignment horizontal="right" wrapText="1"/>
    </xf>
    <xf numFmtId="0" fontId="1" fillId="0" borderId="0" xfId="0" applyFont="1" applyAlignment="1">
      <alignment horizontal="center" wrapText="1"/>
    </xf>
    <xf numFmtId="0" fontId="5" fillId="0" borderId="0" xfId="0" applyFont="1" applyAlignment="1">
      <alignment horizontal="left" wrapText="1"/>
    </xf>
    <xf numFmtId="0" fontId="0" fillId="0" borderId="0" xfId="0" applyAlignment="1">
      <alignment horizontal="left" wrapText="1"/>
    </xf>
    <xf numFmtId="0" fontId="0" fillId="0" borderId="0" xfId="0" applyAlignment="1">
      <alignment/>
    </xf>
    <xf numFmtId="0" fontId="1" fillId="0" borderId="0" xfId="0" applyFont="1" applyAlignment="1">
      <alignment horizontal="right"/>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58"/>
  <sheetViews>
    <sheetView tabSelected="1" workbookViewId="0" topLeftCell="A1">
      <selection activeCell="A1" sqref="A1:D1"/>
    </sheetView>
  </sheetViews>
  <sheetFormatPr defaultColWidth="11.421875" defaultRowHeight="12.75"/>
  <cols>
    <col min="1" max="1" width="47.57421875" style="0" customWidth="1"/>
    <col min="2" max="2" width="21.140625" style="0" customWidth="1"/>
    <col min="3" max="3" width="16.7109375" style="0" customWidth="1"/>
    <col min="4" max="4" width="14.7109375" style="0" customWidth="1"/>
  </cols>
  <sheetData>
    <row r="1" spans="1:4" ht="36" customHeight="1">
      <c r="A1" s="55" t="s">
        <v>0</v>
      </c>
      <c r="B1" s="56"/>
      <c r="C1" s="56"/>
      <c r="D1" s="56"/>
    </row>
    <row r="2" spans="1:4" ht="52.5" customHeight="1">
      <c r="A2" s="57" t="s">
        <v>1</v>
      </c>
      <c r="B2" s="56"/>
      <c r="C2" s="56"/>
      <c r="D2" s="56"/>
    </row>
    <row r="4" spans="1:4" ht="31.5" customHeight="1">
      <c r="A4" s="3" t="s">
        <v>2</v>
      </c>
      <c r="B4" s="3" t="s">
        <v>3</v>
      </c>
      <c r="C4" s="3" t="s">
        <v>4</v>
      </c>
      <c r="D4" s="3" t="s">
        <v>5</v>
      </c>
    </row>
    <row r="5" spans="1:4" ht="15" customHeight="1">
      <c r="A5" s="37" t="s">
        <v>6</v>
      </c>
      <c r="B5" s="4"/>
      <c r="C5" s="5"/>
      <c r="D5" s="6"/>
    </row>
    <row r="6" spans="1:4" ht="12.75">
      <c r="A6" s="2" t="s">
        <v>7</v>
      </c>
      <c r="B6" s="2">
        <v>6000</v>
      </c>
      <c r="C6" s="2"/>
      <c r="D6" s="2"/>
    </row>
    <row r="7" spans="1:4" ht="12.75">
      <c r="A7" s="2" t="s">
        <v>8</v>
      </c>
      <c r="B7" s="2">
        <v>4000</v>
      </c>
      <c r="C7" s="2"/>
      <c r="D7" s="2"/>
    </row>
    <row r="8" spans="1:4" ht="12.75">
      <c r="A8" s="2" t="s">
        <v>114</v>
      </c>
      <c r="B8" s="2">
        <v>3000</v>
      </c>
      <c r="C8" s="2"/>
      <c r="D8" s="2"/>
    </row>
    <row r="9" spans="1:4" ht="12.75">
      <c r="A9" s="2" t="s">
        <v>9</v>
      </c>
      <c r="B9" s="2">
        <v>2500</v>
      </c>
      <c r="C9" s="2"/>
      <c r="D9" s="2"/>
    </row>
    <row r="10" spans="1:4" ht="12.75">
      <c r="A10" s="2" t="s">
        <v>10</v>
      </c>
      <c r="B10" s="2">
        <v>2000</v>
      </c>
      <c r="C10" s="2"/>
      <c r="D10" s="2"/>
    </row>
    <row r="11" spans="1:4" ht="12.75">
      <c r="A11" s="2" t="s">
        <v>11</v>
      </c>
      <c r="B11" s="2">
        <v>1000</v>
      </c>
      <c r="C11" s="2"/>
      <c r="D11" s="2">
        <f>SUM(B6:B16)</f>
        <v>23000</v>
      </c>
    </row>
    <row r="12" spans="1:4" ht="12.75">
      <c r="A12" s="2" t="s">
        <v>12</v>
      </c>
      <c r="B12" s="2">
        <v>1000</v>
      </c>
      <c r="C12" s="2"/>
      <c r="D12" s="2"/>
    </row>
    <row r="13" spans="1:4" ht="12.75">
      <c r="A13" s="2" t="s">
        <v>13</v>
      </c>
      <c r="B13" s="2">
        <v>1000</v>
      </c>
      <c r="C13" s="2"/>
      <c r="D13" s="2"/>
    </row>
    <row r="14" spans="1:4" ht="12.75">
      <c r="A14" s="2" t="s">
        <v>14</v>
      </c>
      <c r="B14" s="2">
        <v>1000</v>
      </c>
      <c r="C14" s="2"/>
      <c r="D14" s="2"/>
    </row>
    <row r="15" spans="1:4" ht="12.75">
      <c r="A15" s="2" t="s">
        <v>15</v>
      </c>
      <c r="B15" s="2">
        <v>900</v>
      </c>
      <c r="C15" s="2"/>
      <c r="D15" s="2"/>
    </row>
    <row r="16" spans="1:4" ht="12.75">
      <c r="A16" s="2" t="s">
        <v>16</v>
      </c>
      <c r="B16" s="2">
        <v>600</v>
      </c>
      <c r="C16" s="2"/>
      <c r="D16" s="2"/>
    </row>
    <row r="17" spans="1:4" ht="12.75">
      <c r="A17" s="2" t="s">
        <v>17</v>
      </c>
      <c r="B17" s="2"/>
      <c r="C17" s="2">
        <v>1000</v>
      </c>
      <c r="D17" s="2"/>
    </row>
    <row r="18" spans="1:4" ht="12.75">
      <c r="A18" s="2" t="s">
        <v>18</v>
      </c>
      <c r="B18" s="2"/>
      <c r="C18" s="2">
        <v>1200</v>
      </c>
      <c r="D18" s="2"/>
    </row>
    <row r="19" spans="1:4" ht="12.75">
      <c r="A19" s="2" t="s">
        <v>19</v>
      </c>
      <c r="B19" s="2"/>
      <c r="C19" s="2">
        <v>600</v>
      </c>
      <c r="D19" s="2"/>
    </row>
    <row r="20" spans="1:4" ht="12.75">
      <c r="A20" s="2" t="s">
        <v>20</v>
      </c>
      <c r="B20" s="2"/>
      <c r="C20" s="2">
        <v>200</v>
      </c>
      <c r="D20" s="2">
        <f>SUM(C17:C22)</f>
        <v>4720</v>
      </c>
    </row>
    <row r="21" spans="1:4" ht="12.75">
      <c r="A21" s="2" t="s">
        <v>18</v>
      </c>
      <c r="B21" s="2"/>
      <c r="C21" s="2">
        <v>120</v>
      </c>
      <c r="D21" s="2"/>
    </row>
    <row r="22" spans="1:4" ht="12.75">
      <c r="A22" s="2" t="s">
        <v>19</v>
      </c>
      <c r="B22" s="2"/>
      <c r="C22" s="2">
        <v>1600</v>
      </c>
      <c r="D22" s="2"/>
    </row>
    <row r="23" spans="1:4" ht="12.75">
      <c r="A23" s="2" t="s">
        <v>21</v>
      </c>
      <c r="B23" s="2">
        <v>800</v>
      </c>
      <c r="C23" s="2"/>
      <c r="D23" s="2">
        <f>SUM(B23:C23)</f>
        <v>800</v>
      </c>
    </row>
    <row r="24" spans="1:4" ht="12.75">
      <c r="A24" s="2" t="s">
        <v>115</v>
      </c>
      <c r="B24" s="2"/>
      <c r="C24" s="2">
        <v>3000</v>
      </c>
      <c r="D24" s="2"/>
    </row>
    <row r="25" spans="1:4" ht="25.5">
      <c r="A25" s="7" t="s">
        <v>22</v>
      </c>
      <c r="B25" s="2"/>
      <c r="C25" s="2">
        <v>20000</v>
      </c>
      <c r="D25" s="2">
        <f>SUM(C24:C26)</f>
        <v>123000</v>
      </c>
    </row>
    <row r="26" spans="1:4" ht="12.75">
      <c r="A26" s="2" t="s">
        <v>23</v>
      </c>
      <c r="B26" s="2"/>
      <c r="C26" s="2">
        <v>100000</v>
      </c>
      <c r="D26" s="2"/>
    </row>
    <row r="27" spans="1:4" ht="12.75">
      <c r="A27" s="2" t="s">
        <v>24</v>
      </c>
      <c r="B27" s="2"/>
      <c r="C27" s="2"/>
      <c r="D27" s="2"/>
    </row>
    <row r="28" spans="1:4" ht="12.75">
      <c r="A28" s="2" t="s">
        <v>25</v>
      </c>
      <c r="B28" s="2"/>
      <c r="C28" s="2"/>
      <c r="D28" s="2"/>
    </row>
    <row r="29" spans="1:4" ht="204">
      <c r="A29" s="7" t="s">
        <v>116</v>
      </c>
      <c r="B29" s="2"/>
      <c r="C29" s="2"/>
      <c r="D29" s="2"/>
    </row>
    <row r="30" spans="1:4" ht="15" customHeight="1">
      <c r="A30" s="46" t="s">
        <v>26</v>
      </c>
      <c r="B30" s="53"/>
      <c r="C30" s="54"/>
      <c r="D30" s="8">
        <f>SUM(D10:D29)</f>
        <v>151520</v>
      </c>
    </row>
    <row r="31" spans="1:4" ht="12.75">
      <c r="A31" s="46" t="s">
        <v>27</v>
      </c>
      <c r="B31" s="53"/>
      <c r="C31" s="54"/>
      <c r="D31" s="8">
        <v>151520</v>
      </c>
    </row>
    <row r="32" spans="1:4" ht="21" customHeight="1">
      <c r="A32" s="1" t="s">
        <v>28</v>
      </c>
      <c r="B32" s="11"/>
      <c r="C32" s="12"/>
      <c r="D32" s="13"/>
    </row>
    <row r="33" spans="1:4" ht="15" customHeight="1">
      <c r="A33" s="37" t="s">
        <v>29</v>
      </c>
      <c r="B33" s="14"/>
      <c r="C33" s="15"/>
      <c r="D33" s="16"/>
    </row>
    <row r="34" spans="1:4" ht="12.75">
      <c r="A34" s="2" t="s">
        <v>30</v>
      </c>
      <c r="B34" s="2">
        <v>10000</v>
      </c>
      <c r="C34" s="2"/>
      <c r="D34" s="2"/>
    </row>
    <row r="35" spans="1:4" ht="12.75">
      <c r="A35" s="2" t="s">
        <v>31</v>
      </c>
      <c r="B35" s="2">
        <v>2000</v>
      </c>
      <c r="C35" s="2"/>
      <c r="D35" s="2">
        <f>SUM(B34:B36)</f>
        <v>13200</v>
      </c>
    </row>
    <row r="36" spans="1:4" ht="12.75">
      <c r="A36" s="2" t="s">
        <v>32</v>
      </c>
      <c r="B36" s="2">
        <v>1200</v>
      </c>
      <c r="C36" s="2"/>
      <c r="D36" s="2"/>
    </row>
    <row r="37" spans="1:4" ht="12.75">
      <c r="A37" s="2" t="s">
        <v>33</v>
      </c>
      <c r="B37" s="2"/>
      <c r="C37" s="2"/>
      <c r="D37" s="2"/>
    </row>
    <row r="38" spans="1:4" ht="51">
      <c r="A38" s="7" t="s">
        <v>36</v>
      </c>
      <c r="B38" s="2"/>
      <c r="C38" s="2">
        <v>510</v>
      </c>
      <c r="D38" s="2"/>
    </row>
    <row r="39" spans="1:4" ht="38.25">
      <c r="A39" s="7" t="s">
        <v>45</v>
      </c>
      <c r="B39" s="2"/>
      <c r="C39" s="2">
        <v>5077</v>
      </c>
      <c r="D39" s="2">
        <f>(C38+C39)</f>
        <v>5587</v>
      </c>
    </row>
    <row r="40" spans="1:4" ht="64.5" customHeight="1">
      <c r="A40" s="7" t="s">
        <v>35</v>
      </c>
      <c r="B40" s="2"/>
      <c r="C40" s="2"/>
      <c r="D40" s="2"/>
    </row>
    <row r="41" spans="1:4" ht="76.5">
      <c r="A41" s="7" t="s">
        <v>34</v>
      </c>
      <c r="B41" s="2"/>
      <c r="C41" s="2"/>
      <c r="D41" s="2"/>
    </row>
    <row r="42" spans="1:4" ht="18.75" customHeight="1">
      <c r="A42" s="37" t="s">
        <v>67</v>
      </c>
      <c r="B42" s="4"/>
      <c r="C42" s="5"/>
      <c r="D42" s="6"/>
    </row>
    <row r="43" spans="1:4" ht="12.75">
      <c r="A43" s="2" t="s">
        <v>37</v>
      </c>
      <c r="B43" s="2">
        <v>8000</v>
      </c>
      <c r="C43" s="2"/>
      <c r="D43" s="2"/>
    </row>
    <row r="44" spans="1:4" ht="12.75">
      <c r="A44" s="2" t="s">
        <v>38</v>
      </c>
      <c r="B44" s="2">
        <v>3000</v>
      </c>
      <c r="C44" s="2"/>
      <c r="D44" s="2"/>
    </row>
    <row r="45" spans="1:4" ht="12.75">
      <c r="A45" s="2" t="s">
        <v>39</v>
      </c>
      <c r="B45" s="2">
        <v>1000</v>
      </c>
      <c r="C45" s="2"/>
      <c r="D45" s="2">
        <f>SUM(B43:B47)</f>
        <v>13800</v>
      </c>
    </row>
    <row r="46" spans="1:4" ht="12.75">
      <c r="A46" s="2" t="s">
        <v>40</v>
      </c>
      <c r="B46" s="2">
        <v>800</v>
      </c>
      <c r="C46" s="2"/>
      <c r="D46" s="2"/>
    </row>
    <row r="47" spans="1:4" ht="12.75">
      <c r="A47" s="2" t="s">
        <v>41</v>
      </c>
      <c r="B47" s="2">
        <v>1000</v>
      </c>
      <c r="C47" s="2"/>
      <c r="D47" s="2"/>
    </row>
    <row r="48" spans="1:4" ht="51">
      <c r="A48" s="7" t="s">
        <v>42</v>
      </c>
      <c r="B48" s="2"/>
      <c r="C48" s="2">
        <v>2500</v>
      </c>
      <c r="D48" s="2">
        <f>SUM(C48)</f>
        <v>2500</v>
      </c>
    </row>
    <row r="49" spans="1:4" ht="38.25">
      <c r="A49" s="7" t="s">
        <v>117</v>
      </c>
      <c r="B49" s="2"/>
      <c r="C49" s="2"/>
      <c r="D49" s="2"/>
    </row>
    <row r="50" spans="1:4" ht="117.75" customHeight="1">
      <c r="A50" s="7" t="s">
        <v>43</v>
      </c>
      <c r="B50" s="2"/>
      <c r="C50" s="2"/>
      <c r="D50" s="2"/>
    </row>
    <row r="51" spans="1:4" ht="18" customHeight="1">
      <c r="A51" s="46" t="s">
        <v>44</v>
      </c>
      <c r="B51" s="47"/>
      <c r="C51" s="48"/>
      <c r="D51" s="8">
        <f>SUM(D31:D50)</f>
        <v>186607</v>
      </c>
    </row>
    <row r="52" spans="1:4" ht="15" customHeight="1">
      <c r="A52" s="46" t="s">
        <v>46</v>
      </c>
      <c r="B52" s="47"/>
      <c r="C52" s="48"/>
      <c r="D52" s="8">
        <v>186607</v>
      </c>
    </row>
    <row r="53" spans="1:4" ht="24" customHeight="1">
      <c r="A53" s="7" t="s">
        <v>64</v>
      </c>
      <c r="B53" s="2"/>
      <c r="C53" s="2"/>
      <c r="D53" s="2"/>
    </row>
    <row r="54" spans="1:4" ht="12.75">
      <c r="A54" s="2" t="s">
        <v>47</v>
      </c>
      <c r="B54" s="2"/>
      <c r="C54" s="2">
        <v>2000</v>
      </c>
      <c r="D54" s="2">
        <f>SUM(C54)</f>
        <v>2000</v>
      </c>
    </row>
    <row r="55" spans="1:4" ht="40.5" customHeight="1">
      <c r="A55" s="7" t="s">
        <v>48</v>
      </c>
      <c r="B55" s="2"/>
      <c r="C55" s="2"/>
      <c r="D55" s="2"/>
    </row>
    <row r="56" spans="1:4" ht="18.75" customHeight="1">
      <c r="A56" s="37" t="s">
        <v>49</v>
      </c>
      <c r="B56" s="4"/>
      <c r="C56" s="5"/>
      <c r="D56" s="6"/>
    </row>
    <row r="57" spans="1:4" ht="12.75">
      <c r="A57" s="2" t="s">
        <v>50</v>
      </c>
      <c r="B57" s="2">
        <v>8000</v>
      </c>
      <c r="C57" s="2"/>
      <c r="D57" s="2"/>
    </row>
    <row r="58" spans="1:4" ht="12.75">
      <c r="A58" s="2" t="s">
        <v>51</v>
      </c>
      <c r="B58" s="2">
        <v>3000</v>
      </c>
      <c r="C58" s="2"/>
      <c r="D58" s="2"/>
    </row>
    <row r="59" spans="1:4" ht="12.75">
      <c r="A59" s="2" t="s">
        <v>52</v>
      </c>
      <c r="B59" s="2">
        <v>1000</v>
      </c>
      <c r="C59" s="2"/>
      <c r="D59" s="2">
        <f>SUM(B57:B60)</f>
        <v>15000</v>
      </c>
    </row>
    <row r="60" spans="1:4" ht="12.75">
      <c r="A60" s="2" t="s">
        <v>53</v>
      </c>
      <c r="B60" s="2">
        <v>3000</v>
      </c>
      <c r="C60" s="2"/>
      <c r="D60" s="2"/>
    </row>
    <row r="61" spans="1:4" ht="38.25">
      <c r="A61" s="7" t="s">
        <v>118</v>
      </c>
      <c r="B61" s="2"/>
      <c r="C61" s="2">
        <v>1000</v>
      </c>
      <c r="D61" s="2"/>
    </row>
    <row r="62" spans="1:4" ht="12.75">
      <c r="A62" s="2" t="s">
        <v>54</v>
      </c>
      <c r="B62" s="2"/>
      <c r="C62" s="2">
        <v>6600</v>
      </c>
      <c r="D62" s="2">
        <f>(C61+C62)</f>
        <v>7600</v>
      </c>
    </row>
    <row r="63" spans="1:4" ht="153">
      <c r="A63" s="18" t="s">
        <v>119</v>
      </c>
      <c r="B63" s="2"/>
      <c r="C63" s="2"/>
      <c r="D63" s="2"/>
    </row>
    <row r="64" spans="1:4" ht="19.5" customHeight="1">
      <c r="A64" s="38" t="s">
        <v>55</v>
      </c>
      <c r="B64" s="4"/>
      <c r="C64" s="5"/>
      <c r="D64" s="6"/>
    </row>
    <row r="65" spans="1:4" ht="12.75">
      <c r="A65" s="17" t="s">
        <v>56</v>
      </c>
      <c r="B65" s="2">
        <v>12000</v>
      </c>
      <c r="C65" s="2"/>
      <c r="D65" s="2"/>
    </row>
    <row r="66" spans="1:4" ht="12.75">
      <c r="A66" s="17" t="s">
        <v>57</v>
      </c>
      <c r="B66" s="2">
        <v>4000</v>
      </c>
      <c r="C66" s="2"/>
      <c r="D66" s="2"/>
    </row>
    <row r="67" spans="1:4" ht="12.75">
      <c r="A67" s="17" t="s">
        <v>58</v>
      </c>
      <c r="B67" s="2">
        <v>1200</v>
      </c>
      <c r="C67" s="2"/>
      <c r="D67" s="2">
        <f>SUM(B65:B69)</f>
        <v>20000</v>
      </c>
    </row>
    <row r="68" spans="1:4" ht="12.75">
      <c r="A68" s="17" t="s">
        <v>40</v>
      </c>
      <c r="B68" s="2">
        <v>800</v>
      </c>
      <c r="C68" s="2"/>
      <c r="D68" s="2"/>
    </row>
    <row r="69" spans="1:4" ht="12.75">
      <c r="A69" s="17" t="s">
        <v>59</v>
      </c>
      <c r="B69" s="2">
        <v>2000</v>
      </c>
      <c r="C69" s="2"/>
      <c r="D69" s="2"/>
    </row>
    <row r="70" spans="1:4" ht="12.75">
      <c r="A70" s="17" t="s">
        <v>63</v>
      </c>
      <c r="B70" s="2"/>
      <c r="C70" s="2"/>
      <c r="D70" s="2"/>
    </row>
    <row r="71" spans="1:4" ht="38.25">
      <c r="A71" s="18" t="s">
        <v>65</v>
      </c>
      <c r="B71" s="2"/>
      <c r="C71" s="2">
        <v>3000</v>
      </c>
      <c r="D71" s="2">
        <f>SUM(C71)</f>
        <v>3000</v>
      </c>
    </row>
    <row r="72" spans="1:4" ht="51">
      <c r="A72" s="18" t="s">
        <v>60</v>
      </c>
      <c r="B72" s="2"/>
      <c r="C72" s="2"/>
      <c r="D72" s="2"/>
    </row>
    <row r="73" spans="1:4" ht="38.25">
      <c r="A73" s="18" t="s">
        <v>61</v>
      </c>
      <c r="B73" s="2"/>
      <c r="C73" s="2"/>
      <c r="D73" s="2"/>
    </row>
    <row r="74" spans="1:4" ht="51">
      <c r="A74" s="18" t="s">
        <v>62</v>
      </c>
      <c r="B74" s="2"/>
      <c r="C74" s="2"/>
      <c r="D74" s="2"/>
    </row>
    <row r="75" spans="1:4" ht="18" customHeight="1">
      <c r="A75" s="52" t="s">
        <v>26</v>
      </c>
      <c r="B75" s="53"/>
      <c r="C75" s="54"/>
      <c r="D75" s="8">
        <f>SUM(D52:D74)</f>
        <v>234207</v>
      </c>
    </row>
    <row r="76" spans="1:4" ht="16.5" customHeight="1">
      <c r="A76" s="52" t="s">
        <v>27</v>
      </c>
      <c r="B76" s="53"/>
      <c r="C76" s="54"/>
      <c r="D76" s="8">
        <v>234207</v>
      </c>
    </row>
    <row r="77" spans="1:4" ht="19.5" customHeight="1">
      <c r="A77" s="37" t="s">
        <v>66</v>
      </c>
      <c r="B77" s="4"/>
      <c r="C77" s="5"/>
      <c r="D77" s="6"/>
    </row>
    <row r="78" spans="1:4" ht="12.75">
      <c r="A78" s="2" t="s">
        <v>68</v>
      </c>
      <c r="B78" s="2"/>
      <c r="C78" s="2">
        <v>8000</v>
      </c>
      <c r="D78" s="2"/>
    </row>
    <row r="79" spans="1:4" ht="12.75">
      <c r="A79" s="2" t="s">
        <v>69</v>
      </c>
      <c r="B79" s="2"/>
      <c r="C79" s="2">
        <v>3000</v>
      </c>
      <c r="D79" s="2"/>
    </row>
    <row r="80" spans="1:4" ht="12.75">
      <c r="A80" s="2" t="s">
        <v>70</v>
      </c>
      <c r="B80" s="2"/>
      <c r="C80" s="2">
        <v>800</v>
      </c>
      <c r="D80" s="2"/>
    </row>
    <row r="81" spans="1:4" ht="12.75">
      <c r="A81" s="2" t="s">
        <v>71</v>
      </c>
      <c r="B81" s="2"/>
      <c r="C81" s="2">
        <v>600</v>
      </c>
      <c r="D81" s="2">
        <f>SUM(C78:C84)</f>
        <v>23300</v>
      </c>
    </row>
    <row r="82" spans="1:4" ht="38.25">
      <c r="A82" s="7" t="s">
        <v>72</v>
      </c>
      <c r="B82" s="2"/>
      <c r="C82" s="2">
        <v>2000</v>
      </c>
      <c r="D82" s="2"/>
    </row>
    <row r="83" spans="1:4" ht="12.75">
      <c r="A83" s="2" t="s">
        <v>54</v>
      </c>
      <c r="B83" s="2"/>
      <c r="C83" s="2">
        <v>5900</v>
      </c>
      <c r="D83" s="2"/>
    </row>
    <row r="84" spans="1:4" ht="12.75">
      <c r="A84" s="2" t="s">
        <v>73</v>
      </c>
      <c r="B84" s="2"/>
      <c r="C84" s="2">
        <v>3000</v>
      </c>
      <c r="D84" s="2"/>
    </row>
    <row r="85" spans="1:4" ht="153">
      <c r="A85" s="7" t="s">
        <v>120</v>
      </c>
      <c r="B85" s="2"/>
      <c r="C85" s="2"/>
      <c r="D85" s="2"/>
    </row>
    <row r="86" spans="1:4" ht="17.25" customHeight="1">
      <c r="A86" s="37" t="s">
        <v>74</v>
      </c>
      <c r="B86" s="4"/>
      <c r="C86" s="5"/>
      <c r="D86" s="6"/>
    </row>
    <row r="87" spans="1:4" ht="25.5">
      <c r="A87" s="26" t="s">
        <v>75</v>
      </c>
      <c r="B87" s="2"/>
      <c r="C87" s="2">
        <v>12000</v>
      </c>
      <c r="D87" s="2"/>
    </row>
    <row r="88" spans="1:4" ht="12.75">
      <c r="A88" s="2" t="s">
        <v>69</v>
      </c>
      <c r="B88" s="2"/>
      <c r="C88" s="2">
        <v>4000</v>
      </c>
      <c r="D88" s="2"/>
    </row>
    <row r="89" spans="1:4" ht="25.5">
      <c r="A89" s="7" t="s">
        <v>121</v>
      </c>
      <c r="B89" s="2"/>
      <c r="C89" s="2">
        <v>2000</v>
      </c>
      <c r="D89" s="2"/>
    </row>
    <row r="90" spans="1:4" ht="12.75">
      <c r="A90" s="2" t="s">
        <v>76</v>
      </c>
      <c r="B90" s="2"/>
      <c r="C90" s="2">
        <v>2000</v>
      </c>
      <c r="D90" s="2">
        <f>SUM(C87:C93)</f>
        <v>41000</v>
      </c>
    </row>
    <row r="91" spans="1:4" ht="12.75">
      <c r="A91" s="2" t="s">
        <v>77</v>
      </c>
      <c r="B91" s="2"/>
      <c r="C91" s="2">
        <v>3000</v>
      </c>
      <c r="D91" s="2"/>
    </row>
    <row r="92" spans="1:4" ht="12.75">
      <c r="A92" s="2" t="s">
        <v>53</v>
      </c>
      <c r="B92" s="2"/>
      <c r="C92" s="2">
        <v>6000</v>
      </c>
      <c r="D92" s="2"/>
    </row>
    <row r="93" spans="1:4" ht="12.75">
      <c r="A93" s="2" t="s">
        <v>78</v>
      </c>
      <c r="B93" s="2"/>
      <c r="C93" s="2">
        <v>12000</v>
      </c>
      <c r="D93" s="2"/>
    </row>
    <row r="94" spans="1:4" ht="12.75">
      <c r="A94" s="19" t="s">
        <v>127</v>
      </c>
      <c r="B94" s="2"/>
      <c r="C94" s="2"/>
      <c r="D94" s="2"/>
    </row>
    <row r="95" spans="1:4" ht="178.5">
      <c r="A95" s="7" t="s">
        <v>122</v>
      </c>
      <c r="B95" s="2"/>
      <c r="C95" s="2"/>
      <c r="D95" s="2"/>
    </row>
    <row r="96" spans="1:4" ht="15" customHeight="1">
      <c r="A96" s="46" t="s">
        <v>44</v>
      </c>
      <c r="B96" s="47"/>
      <c r="C96" s="48"/>
      <c r="D96" s="8">
        <f>SUM(D76:D95)</f>
        <v>298507</v>
      </c>
    </row>
    <row r="97" spans="1:4" ht="15.75" customHeight="1">
      <c r="A97" s="46" t="s">
        <v>46</v>
      </c>
      <c r="B97" s="47"/>
      <c r="C97" s="48"/>
      <c r="D97" s="8">
        <v>298507</v>
      </c>
    </row>
    <row r="98" spans="1:4" ht="25.5">
      <c r="A98" s="22" t="s">
        <v>79</v>
      </c>
      <c r="B98" s="9"/>
      <c r="C98" s="9"/>
      <c r="D98" s="9"/>
    </row>
    <row r="99" spans="1:4" ht="25.5">
      <c r="A99" s="7" t="s">
        <v>80</v>
      </c>
      <c r="B99" s="2"/>
      <c r="C99" s="2"/>
      <c r="D99" s="2"/>
    </row>
    <row r="100" spans="1:4" ht="12.75">
      <c r="A100" s="2" t="s">
        <v>81</v>
      </c>
      <c r="B100" s="2"/>
      <c r="C100" s="2">
        <v>3000</v>
      </c>
      <c r="D100" s="2"/>
    </row>
    <row r="101" spans="1:4" ht="12.75">
      <c r="A101" s="2" t="s">
        <v>82</v>
      </c>
      <c r="B101" s="2"/>
      <c r="C101" s="2">
        <v>1000</v>
      </c>
      <c r="D101" s="2">
        <f>SUM(C100:C102)</f>
        <v>6000</v>
      </c>
    </row>
    <row r="102" spans="1:4" ht="12.75">
      <c r="A102" s="2" t="s">
        <v>83</v>
      </c>
      <c r="B102" s="2"/>
      <c r="C102" s="2">
        <v>2000</v>
      </c>
      <c r="D102" s="2"/>
    </row>
    <row r="103" spans="1:4" ht="127.5">
      <c r="A103" s="7" t="s">
        <v>223</v>
      </c>
      <c r="B103" s="2"/>
      <c r="C103" s="2"/>
      <c r="D103" s="2"/>
    </row>
    <row r="104" spans="1:4" ht="16.5" customHeight="1">
      <c r="A104" s="37" t="s">
        <v>84</v>
      </c>
      <c r="B104" s="49"/>
      <c r="C104" s="50"/>
      <c r="D104" s="51"/>
    </row>
    <row r="105" spans="1:4" ht="12.75">
      <c r="A105" s="20" t="s">
        <v>85</v>
      </c>
      <c r="B105" s="2"/>
      <c r="C105" s="2">
        <v>3000</v>
      </c>
      <c r="D105" s="2"/>
    </row>
    <row r="106" spans="1:4" ht="12.75">
      <c r="A106" s="20" t="s">
        <v>86</v>
      </c>
      <c r="B106" s="2"/>
      <c r="C106" s="2">
        <v>1500</v>
      </c>
      <c r="D106" s="2"/>
    </row>
    <row r="107" spans="1:4" ht="12.75">
      <c r="A107" s="20" t="s">
        <v>97</v>
      </c>
      <c r="B107" s="2"/>
      <c r="C107" s="2">
        <v>1200</v>
      </c>
      <c r="D107" s="2"/>
    </row>
    <row r="108" spans="1:4" ht="12.75">
      <c r="A108" s="20" t="s">
        <v>98</v>
      </c>
      <c r="B108" s="2"/>
      <c r="C108" s="2">
        <v>1000</v>
      </c>
      <c r="D108" s="2"/>
    </row>
    <row r="109" spans="1:4" ht="12.75">
      <c r="A109" s="20" t="s">
        <v>87</v>
      </c>
      <c r="B109" s="2"/>
      <c r="C109" s="2">
        <v>500</v>
      </c>
      <c r="D109" s="2"/>
    </row>
    <row r="110" spans="1:4" ht="12.75">
      <c r="A110" s="20" t="s">
        <v>88</v>
      </c>
      <c r="B110" s="2"/>
      <c r="C110" s="2">
        <v>450</v>
      </c>
      <c r="D110" s="2">
        <f>SUM(C105:C113)</f>
        <v>10543</v>
      </c>
    </row>
    <row r="111" spans="1:4" ht="12.75">
      <c r="A111" s="20" t="s">
        <v>89</v>
      </c>
      <c r="B111" s="2"/>
      <c r="C111" s="2">
        <v>400</v>
      </c>
      <c r="D111" s="2"/>
    </row>
    <row r="112" spans="1:4" ht="12.75">
      <c r="A112" s="20" t="s">
        <v>90</v>
      </c>
      <c r="B112" s="2"/>
      <c r="C112" s="2">
        <v>300</v>
      </c>
      <c r="D112" s="2"/>
    </row>
    <row r="113" spans="1:4" ht="25.5">
      <c r="A113" s="21" t="s">
        <v>91</v>
      </c>
      <c r="B113" s="2"/>
      <c r="C113" s="2">
        <v>2193</v>
      </c>
      <c r="D113" s="2"/>
    </row>
    <row r="114" spans="1:4" ht="153">
      <c r="A114" s="21" t="s">
        <v>123</v>
      </c>
      <c r="B114" s="2"/>
      <c r="C114" s="2"/>
      <c r="D114" s="2"/>
    </row>
    <row r="115" spans="1:4" ht="30.75" customHeight="1">
      <c r="A115" s="23" t="s">
        <v>92</v>
      </c>
      <c r="B115" s="49"/>
      <c r="C115" s="50"/>
      <c r="D115" s="51"/>
    </row>
    <row r="116" spans="1:4" ht="25.5">
      <c r="A116" s="25" t="s">
        <v>102</v>
      </c>
      <c r="B116" s="2"/>
      <c r="C116" s="2"/>
      <c r="D116" s="2"/>
    </row>
    <row r="117" spans="1:4" ht="12.75">
      <c r="A117" s="20" t="s">
        <v>99</v>
      </c>
      <c r="B117" s="2">
        <v>5200</v>
      </c>
      <c r="C117" s="2"/>
      <c r="D117" s="2"/>
    </row>
    <row r="118" spans="1:4" ht="12.75">
      <c r="A118" s="20" t="s">
        <v>93</v>
      </c>
      <c r="B118" s="2">
        <v>2400</v>
      </c>
      <c r="C118" s="2"/>
      <c r="D118" s="2"/>
    </row>
    <row r="119" spans="1:4" ht="12.75">
      <c r="A119" s="20" t="s">
        <v>94</v>
      </c>
      <c r="B119" s="2">
        <v>1500</v>
      </c>
      <c r="C119" s="2"/>
      <c r="D119" s="2">
        <f>SUM(B117:B122)</f>
        <v>15000</v>
      </c>
    </row>
    <row r="120" spans="1:4" ht="12.75">
      <c r="A120" s="20" t="s">
        <v>124</v>
      </c>
      <c r="B120" s="2">
        <v>2000</v>
      </c>
      <c r="C120" s="2"/>
      <c r="D120" s="2"/>
    </row>
    <row r="121" spans="1:4" ht="12.75">
      <c r="A121" s="20" t="s">
        <v>95</v>
      </c>
      <c r="B121" s="2">
        <v>500</v>
      </c>
      <c r="C121" s="2"/>
      <c r="D121" s="2"/>
    </row>
    <row r="122" spans="1:4" ht="12.75">
      <c r="A122" s="20" t="s">
        <v>96</v>
      </c>
      <c r="B122" s="2">
        <v>3400</v>
      </c>
      <c r="C122" s="2"/>
      <c r="D122" s="2"/>
    </row>
    <row r="123" spans="1:4" ht="16.5" customHeight="1">
      <c r="A123" s="43" t="s">
        <v>26</v>
      </c>
      <c r="B123" s="44"/>
      <c r="C123" s="45"/>
      <c r="D123" s="8">
        <f>SUM(D97:D122)</f>
        <v>330050</v>
      </c>
    </row>
    <row r="124" spans="1:4" ht="15" customHeight="1">
      <c r="A124" s="43" t="s">
        <v>27</v>
      </c>
      <c r="B124" s="44"/>
      <c r="C124" s="45"/>
      <c r="D124" s="8">
        <v>330050</v>
      </c>
    </row>
    <row r="125" spans="1:4" ht="12.75">
      <c r="A125" s="24" t="s">
        <v>101</v>
      </c>
      <c r="B125" s="9"/>
      <c r="C125" s="9"/>
      <c r="D125" s="9"/>
    </row>
    <row r="126" spans="1:4" ht="25.5">
      <c r="A126" s="7" t="s">
        <v>100</v>
      </c>
      <c r="B126" s="2"/>
      <c r="C126" s="2">
        <v>10000</v>
      </c>
      <c r="D126" s="2">
        <f>SUM(C126)</f>
        <v>10000</v>
      </c>
    </row>
    <row r="127" spans="1:4" ht="102">
      <c r="A127" s="7" t="s">
        <v>125</v>
      </c>
      <c r="B127" s="2"/>
      <c r="C127" s="2"/>
      <c r="D127" s="2"/>
    </row>
    <row r="128" spans="1:4" ht="18" customHeight="1">
      <c r="A128" s="3" t="s">
        <v>103</v>
      </c>
      <c r="B128" s="49"/>
      <c r="C128" s="50"/>
      <c r="D128" s="51"/>
    </row>
    <row r="129" spans="1:4" ht="12.75">
      <c r="A129" s="10" t="s">
        <v>104</v>
      </c>
      <c r="B129" s="2"/>
      <c r="C129" s="2"/>
      <c r="D129" s="2"/>
    </row>
    <row r="130" spans="1:4" ht="25.5">
      <c r="A130" s="7" t="s">
        <v>105</v>
      </c>
      <c r="B130" s="2"/>
      <c r="C130" s="2">
        <v>1000</v>
      </c>
      <c r="D130" s="2"/>
    </row>
    <row r="131" spans="1:4" ht="25.5">
      <c r="A131" s="7" t="s">
        <v>106</v>
      </c>
      <c r="B131" s="2"/>
      <c r="C131" s="2">
        <v>2000</v>
      </c>
      <c r="D131" s="2">
        <f>SUM(C130:C132)</f>
        <v>15000</v>
      </c>
    </row>
    <row r="132" spans="1:4" ht="53.25" customHeight="1">
      <c r="A132" s="7" t="s">
        <v>107</v>
      </c>
      <c r="B132" s="2"/>
      <c r="C132" s="2">
        <v>12000</v>
      </c>
      <c r="D132" s="2"/>
    </row>
    <row r="133" spans="1:4" ht="51">
      <c r="A133" s="7" t="s">
        <v>108</v>
      </c>
      <c r="B133" s="2"/>
      <c r="C133" s="2"/>
      <c r="D133" s="2"/>
    </row>
    <row r="134" spans="1:4" ht="17.25" customHeight="1">
      <c r="A134" s="3" t="s">
        <v>109</v>
      </c>
      <c r="B134" s="49"/>
      <c r="C134" s="50"/>
      <c r="D134" s="51"/>
    </row>
    <row r="135" spans="1:4" ht="63.75">
      <c r="A135" s="7" t="s">
        <v>110</v>
      </c>
      <c r="B135" s="2"/>
      <c r="C135" s="2">
        <v>15000</v>
      </c>
      <c r="D135" s="2">
        <f>SUM(C135)</f>
        <v>15000</v>
      </c>
    </row>
    <row r="136" spans="1:4" ht="25.5">
      <c r="A136" s="7" t="s">
        <v>126</v>
      </c>
      <c r="B136" s="2"/>
      <c r="C136" s="2"/>
      <c r="D136" s="2"/>
    </row>
    <row r="137" spans="1:4" ht="54.75" customHeight="1">
      <c r="A137" s="7" t="s">
        <v>111</v>
      </c>
      <c r="B137" s="2"/>
      <c r="C137" s="2"/>
      <c r="D137" s="2"/>
    </row>
    <row r="138" spans="1:4" ht="20.25" customHeight="1">
      <c r="A138" s="3" t="s">
        <v>112</v>
      </c>
      <c r="B138" s="49"/>
      <c r="C138" s="50"/>
      <c r="D138" s="51"/>
    </row>
    <row r="139" spans="1:4" ht="38.25">
      <c r="A139" s="7" t="s">
        <v>113</v>
      </c>
      <c r="B139" s="2"/>
      <c r="C139" s="2">
        <v>8000</v>
      </c>
      <c r="D139" s="2">
        <f>SUM(C139)</f>
        <v>8000</v>
      </c>
    </row>
    <row r="140" spans="1:4" ht="63.75">
      <c r="A140" s="7" t="s">
        <v>128</v>
      </c>
      <c r="B140" s="2"/>
      <c r="C140" s="2"/>
      <c r="D140" s="2"/>
    </row>
    <row r="141" spans="1:4" ht="16.5" customHeight="1">
      <c r="A141" s="46" t="s">
        <v>44</v>
      </c>
      <c r="B141" s="47"/>
      <c r="C141" s="48"/>
      <c r="D141" s="8">
        <f>SUM(D124:D140)</f>
        <v>378050</v>
      </c>
    </row>
    <row r="142" spans="1:4" ht="15.75" customHeight="1">
      <c r="A142" s="42" t="s">
        <v>46</v>
      </c>
      <c r="B142" s="42"/>
      <c r="C142" s="42"/>
      <c r="D142" s="8">
        <v>378050</v>
      </c>
    </row>
    <row r="143" spans="1:4" ht="20.25" customHeight="1">
      <c r="A143" s="3" t="s">
        <v>129</v>
      </c>
      <c r="B143" s="49"/>
      <c r="C143" s="50"/>
      <c r="D143" s="51"/>
    </row>
    <row r="144" spans="1:4" ht="12.75">
      <c r="A144" s="2" t="s">
        <v>130</v>
      </c>
      <c r="B144" s="2">
        <v>1500</v>
      </c>
      <c r="C144" s="2"/>
      <c r="D144" s="2"/>
    </row>
    <row r="145" spans="1:4" ht="12.75">
      <c r="A145" s="2" t="s">
        <v>147</v>
      </c>
      <c r="B145" s="2">
        <v>1000</v>
      </c>
      <c r="C145" s="2"/>
      <c r="D145" s="2">
        <f>SUM(B144:B146)</f>
        <v>2849</v>
      </c>
    </row>
    <row r="146" spans="1:4" ht="12.75">
      <c r="A146" s="2" t="s">
        <v>131</v>
      </c>
      <c r="B146" s="2">
        <v>349</v>
      </c>
      <c r="C146" s="2"/>
      <c r="D146" s="2"/>
    </row>
    <row r="147" spans="1:4" ht="38.25">
      <c r="A147" s="7" t="s">
        <v>214</v>
      </c>
      <c r="B147" s="2"/>
      <c r="C147" s="2">
        <v>5470</v>
      </c>
      <c r="D147" s="2"/>
    </row>
    <row r="148" spans="1:4" ht="12.75">
      <c r="A148" s="2" t="s">
        <v>132</v>
      </c>
      <c r="B148" s="2"/>
      <c r="C148" s="2">
        <v>500</v>
      </c>
      <c r="D148" s="2">
        <f>(C147+C148)</f>
        <v>5970</v>
      </c>
    </row>
    <row r="149" spans="1:4" ht="114.75">
      <c r="A149" s="7" t="s">
        <v>215</v>
      </c>
      <c r="B149" s="2"/>
      <c r="C149" s="2"/>
      <c r="D149" s="2"/>
    </row>
    <row r="150" spans="1:4" ht="18.75" customHeight="1">
      <c r="A150" s="3" t="s">
        <v>133</v>
      </c>
      <c r="B150" s="49"/>
      <c r="C150" s="50"/>
      <c r="D150" s="51"/>
    </row>
    <row r="151" spans="1:4" ht="12.75">
      <c r="A151" s="19" t="s">
        <v>140</v>
      </c>
      <c r="B151" s="2">
        <v>1000</v>
      </c>
      <c r="C151" s="2"/>
      <c r="D151" s="2"/>
    </row>
    <row r="152" spans="1:4" ht="12.75">
      <c r="A152" s="2" t="s">
        <v>141</v>
      </c>
      <c r="B152" s="2">
        <v>500</v>
      </c>
      <c r="C152" s="2"/>
      <c r="D152" s="2">
        <f>(B151+B152)</f>
        <v>1500</v>
      </c>
    </row>
    <row r="153" spans="1:4" ht="12.75">
      <c r="A153" s="10" t="s">
        <v>134</v>
      </c>
      <c r="B153" s="2"/>
      <c r="C153" s="2"/>
      <c r="D153" s="2"/>
    </row>
    <row r="154" spans="1:4" ht="25.5">
      <c r="A154" s="7" t="s">
        <v>135</v>
      </c>
      <c r="B154" s="2"/>
      <c r="C154" s="2">
        <v>500</v>
      </c>
      <c r="D154" s="2"/>
    </row>
    <row r="155" spans="1:4" ht="38.25">
      <c r="A155" s="7" t="s">
        <v>148</v>
      </c>
      <c r="B155" s="2"/>
      <c r="C155" s="2">
        <v>400</v>
      </c>
      <c r="D155" s="2">
        <f>(C154+C155)</f>
        <v>900</v>
      </c>
    </row>
    <row r="156" spans="1:4" ht="18" customHeight="1">
      <c r="A156" s="3" t="s">
        <v>136</v>
      </c>
      <c r="B156" s="49"/>
      <c r="C156" s="50"/>
      <c r="D156" s="51"/>
    </row>
    <row r="157" spans="1:4" ht="12.75">
      <c r="A157" s="2" t="s">
        <v>137</v>
      </c>
      <c r="B157" s="2"/>
      <c r="C157" s="2">
        <v>1500</v>
      </c>
      <c r="D157" s="2"/>
    </row>
    <row r="158" spans="1:4" ht="12.75">
      <c r="A158" s="2" t="s">
        <v>141</v>
      </c>
      <c r="B158" s="2"/>
      <c r="C158" s="2">
        <v>1000</v>
      </c>
      <c r="D158" s="2"/>
    </row>
    <row r="159" spans="1:4" ht="12.75">
      <c r="A159" s="17" t="s">
        <v>142</v>
      </c>
      <c r="B159" s="20"/>
      <c r="C159" s="20">
        <v>800</v>
      </c>
      <c r="D159" s="20"/>
    </row>
    <row r="160" spans="1:4" ht="12.75">
      <c r="A160" s="17" t="s">
        <v>143</v>
      </c>
      <c r="B160" s="20"/>
      <c r="C160" s="20">
        <v>400</v>
      </c>
      <c r="D160" s="20"/>
    </row>
    <row r="161" spans="1:4" ht="12.75">
      <c r="A161" s="17" t="s">
        <v>144</v>
      </c>
      <c r="B161" s="20"/>
      <c r="C161" s="20">
        <v>250</v>
      </c>
      <c r="D161" s="2">
        <f>SUM(C157:C165)</f>
        <v>7282</v>
      </c>
    </row>
    <row r="162" spans="1:4" ht="12.75">
      <c r="A162" s="17" t="s">
        <v>145</v>
      </c>
      <c r="B162" s="20"/>
      <c r="C162" s="20">
        <v>150</v>
      </c>
      <c r="D162" s="20"/>
    </row>
    <row r="163" spans="1:4" ht="12.75">
      <c r="A163" s="17" t="s">
        <v>146</v>
      </c>
      <c r="B163" s="20"/>
      <c r="C163" s="20">
        <v>100</v>
      </c>
      <c r="D163" s="20"/>
    </row>
    <row r="164" spans="1:4" ht="12.75">
      <c r="A164" s="17" t="s">
        <v>138</v>
      </c>
      <c r="B164" s="20"/>
      <c r="C164" s="20">
        <v>82</v>
      </c>
      <c r="D164" s="20"/>
    </row>
    <row r="165" spans="1:4" ht="25.5">
      <c r="A165" s="18" t="s">
        <v>139</v>
      </c>
      <c r="B165" s="20"/>
      <c r="C165" s="20">
        <v>3000</v>
      </c>
      <c r="D165" s="20"/>
    </row>
    <row r="166" spans="1:4" ht="127.5">
      <c r="A166" s="29" t="s">
        <v>216</v>
      </c>
      <c r="B166" s="27"/>
      <c r="C166" s="27"/>
      <c r="D166" s="27"/>
    </row>
    <row r="167" spans="1:4" ht="15" customHeight="1">
      <c r="A167" s="46" t="s">
        <v>26</v>
      </c>
      <c r="B167" s="47"/>
      <c r="C167" s="48"/>
      <c r="D167" s="8">
        <f>SUM(D142:D161)</f>
        <v>396551</v>
      </c>
    </row>
    <row r="168" spans="1:4" ht="15.75" customHeight="1">
      <c r="A168" s="46" t="s">
        <v>27</v>
      </c>
      <c r="B168" s="47"/>
      <c r="C168" s="48"/>
      <c r="D168" s="8">
        <v>396551</v>
      </c>
    </row>
    <row r="169" spans="1:4" ht="63.75">
      <c r="A169" s="22" t="s">
        <v>149</v>
      </c>
      <c r="B169" s="9"/>
      <c r="C169" s="9"/>
      <c r="D169" s="9"/>
    </row>
    <row r="170" spans="1:4" ht="16.5" customHeight="1">
      <c r="A170" s="3" t="s">
        <v>217</v>
      </c>
      <c r="B170" s="58"/>
      <c r="C170" s="59"/>
      <c r="D170" s="60"/>
    </row>
    <row r="171" spans="1:4" ht="12.75">
      <c r="A171" s="2" t="s">
        <v>150</v>
      </c>
      <c r="B171" s="2">
        <v>700</v>
      </c>
      <c r="C171" s="2"/>
      <c r="D171" s="2"/>
    </row>
    <row r="172" spans="1:4" ht="12.75">
      <c r="A172" s="2" t="s">
        <v>151</v>
      </c>
      <c r="B172" s="2">
        <v>200</v>
      </c>
      <c r="C172" s="2"/>
      <c r="D172" s="2"/>
    </row>
    <row r="173" spans="1:4" ht="12.75">
      <c r="A173" s="2" t="s">
        <v>218</v>
      </c>
      <c r="B173" s="2">
        <v>500</v>
      </c>
      <c r="C173" s="2"/>
      <c r="D173" s="2"/>
    </row>
    <row r="174" spans="1:4" ht="12.75">
      <c r="A174" s="2" t="s">
        <v>152</v>
      </c>
      <c r="B174" s="2">
        <v>500</v>
      </c>
      <c r="C174" s="2"/>
      <c r="D174" s="2">
        <f>SUM(B171:B176)</f>
        <v>2536</v>
      </c>
    </row>
    <row r="175" spans="1:4" ht="12.75">
      <c r="A175" s="2" t="s">
        <v>172</v>
      </c>
      <c r="B175" s="2">
        <v>480</v>
      </c>
      <c r="C175" s="2"/>
      <c r="D175" s="2"/>
    </row>
    <row r="176" spans="1:4" ht="12.75">
      <c r="A176" s="2" t="s">
        <v>153</v>
      </c>
      <c r="B176" s="2">
        <v>156</v>
      </c>
      <c r="C176" s="2"/>
      <c r="D176" s="2"/>
    </row>
    <row r="177" spans="1:4" ht="12.75">
      <c r="A177" s="10" t="s">
        <v>154</v>
      </c>
      <c r="B177" s="2"/>
      <c r="C177" s="2"/>
      <c r="D177" s="2"/>
    </row>
    <row r="178" spans="1:4" ht="25.5">
      <c r="A178" s="7" t="s">
        <v>155</v>
      </c>
      <c r="B178" s="2"/>
      <c r="C178" s="2">
        <v>3000</v>
      </c>
      <c r="D178" s="2"/>
    </row>
    <row r="179" spans="1:4" ht="38.25">
      <c r="A179" s="7" t="s">
        <v>219</v>
      </c>
      <c r="B179" s="2"/>
      <c r="C179" s="2">
        <v>10000</v>
      </c>
      <c r="D179" s="2">
        <f>(C178+C179)</f>
        <v>13000</v>
      </c>
    </row>
    <row r="180" spans="1:4" ht="38.25">
      <c r="A180" s="7" t="s">
        <v>156</v>
      </c>
      <c r="B180" s="2"/>
      <c r="C180" s="2"/>
      <c r="D180" s="2"/>
    </row>
    <row r="181" spans="1:4" ht="21" customHeight="1">
      <c r="A181" s="3" t="s">
        <v>220</v>
      </c>
      <c r="B181" s="49"/>
      <c r="C181" s="50"/>
      <c r="D181" s="51"/>
    </row>
    <row r="182" spans="1:4" ht="12.75">
      <c r="A182" s="2" t="s">
        <v>157</v>
      </c>
      <c r="B182" s="2"/>
      <c r="C182" s="2">
        <v>4000</v>
      </c>
      <c r="D182" s="2">
        <f>SUM(C182)</f>
        <v>4000</v>
      </c>
    </row>
    <row r="183" spans="1:4" ht="25.5">
      <c r="A183" s="33" t="s">
        <v>171</v>
      </c>
      <c r="B183" s="2"/>
      <c r="C183" s="2"/>
      <c r="D183" s="2"/>
    </row>
    <row r="184" spans="1:4" ht="25.5">
      <c r="A184" s="7" t="s">
        <v>173</v>
      </c>
      <c r="B184" s="2">
        <v>7440</v>
      </c>
      <c r="C184" s="2"/>
      <c r="D184" s="2">
        <f>SUM(B184:C184)</f>
        <v>7440</v>
      </c>
    </row>
    <row r="185" spans="1:4" ht="12.75">
      <c r="A185" s="2" t="s">
        <v>158</v>
      </c>
      <c r="B185" s="2"/>
      <c r="C185" s="2">
        <v>1200</v>
      </c>
      <c r="D185" s="2">
        <f>SUM(C185)</f>
        <v>1200</v>
      </c>
    </row>
    <row r="186" spans="1:4" ht="17.25" customHeight="1">
      <c r="A186" s="3" t="s">
        <v>170</v>
      </c>
      <c r="B186" s="49"/>
      <c r="C186" s="50"/>
      <c r="D186" s="51"/>
    </row>
    <row r="187" spans="1:4" ht="12.75">
      <c r="A187" s="2" t="s">
        <v>159</v>
      </c>
      <c r="B187" s="2">
        <v>67513</v>
      </c>
      <c r="C187" s="2"/>
      <c r="D187" s="2">
        <f>SUM(B187:C187)</f>
        <v>67513</v>
      </c>
    </row>
    <row r="188" spans="1:4" ht="12.75">
      <c r="A188" s="10" t="s">
        <v>160</v>
      </c>
      <c r="B188" s="2"/>
      <c r="C188" s="2"/>
      <c r="D188" s="2"/>
    </row>
    <row r="189" spans="1:4" ht="12.75">
      <c r="A189" s="2" t="s">
        <v>161</v>
      </c>
      <c r="B189" s="2"/>
      <c r="C189" s="2">
        <v>3000</v>
      </c>
      <c r="D189" s="2"/>
    </row>
    <row r="190" spans="1:4" ht="12.75">
      <c r="A190" s="2" t="s">
        <v>162</v>
      </c>
      <c r="B190" s="2"/>
      <c r="C190" s="2">
        <v>1600</v>
      </c>
      <c r="D190" s="2"/>
    </row>
    <row r="191" spans="1:4" ht="12.75">
      <c r="A191" s="2" t="s">
        <v>163</v>
      </c>
      <c r="B191" s="2"/>
      <c r="C191" s="2">
        <v>3000</v>
      </c>
      <c r="D191" s="2"/>
    </row>
    <row r="192" spans="1:4" ht="12.75">
      <c r="A192" s="2" t="s">
        <v>164</v>
      </c>
      <c r="B192" s="2"/>
      <c r="C192" s="2">
        <v>1600</v>
      </c>
      <c r="D192" s="2"/>
    </row>
    <row r="193" spans="1:4" ht="12.75">
      <c r="A193" s="2" t="s">
        <v>165</v>
      </c>
      <c r="B193" s="2"/>
      <c r="C193" s="2">
        <v>3000</v>
      </c>
      <c r="D193" s="2"/>
    </row>
    <row r="194" spans="1:4" ht="12.75">
      <c r="A194" s="17" t="s">
        <v>166</v>
      </c>
      <c r="B194" s="2"/>
      <c r="C194" s="2">
        <v>1020</v>
      </c>
      <c r="D194" s="2">
        <f>SUM(C189:C198)</f>
        <v>21260</v>
      </c>
    </row>
    <row r="195" spans="1:4" ht="12.75">
      <c r="A195" s="17" t="s">
        <v>167</v>
      </c>
      <c r="B195" s="2"/>
      <c r="C195" s="2">
        <v>3000</v>
      </c>
      <c r="D195" s="2"/>
    </row>
    <row r="196" spans="1:4" ht="12.75">
      <c r="A196" s="17" t="s">
        <v>166</v>
      </c>
      <c r="B196" s="2"/>
      <c r="C196" s="2">
        <v>1020</v>
      </c>
      <c r="D196" s="2"/>
    </row>
    <row r="197" spans="1:4" ht="12.75">
      <c r="A197" s="17" t="s">
        <v>168</v>
      </c>
      <c r="B197" s="2"/>
      <c r="C197" s="2">
        <v>3000</v>
      </c>
      <c r="D197" s="2"/>
    </row>
    <row r="198" spans="1:4" ht="12.75">
      <c r="A198" s="17" t="s">
        <v>166</v>
      </c>
      <c r="B198" s="2"/>
      <c r="C198" s="2">
        <v>1020</v>
      </c>
      <c r="D198" s="2"/>
    </row>
    <row r="199" spans="1:4" ht="51">
      <c r="A199" s="32" t="s">
        <v>169</v>
      </c>
      <c r="B199" s="31"/>
      <c r="C199" s="31"/>
      <c r="D199" s="31"/>
    </row>
    <row r="200" spans="1:4" ht="15.75" customHeight="1">
      <c r="A200" s="46" t="s">
        <v>44</v>
      </c>
      <c r="B200" s="47"/>
      <c r="C200" s="48"/>
      <c r="D200" s="8">
        <f>SUM(D168:D194)</f>
        <v>513500</v>
      </c>
    </row>
    <row r="201" spans="1:4" ht="12" customHeight="1">
      <c r="A201" s="61"/>
      <c r="B201" s="62"/>
      <c r="C201" s="63"/>
      <c r="D201" s="40">
        <v>513501</v>
      </c>
    </row>
    <row r="202" spans="1:4" ht="15.75" customHeight="1">
      <c r="A202" s="42" t="s">
        <v>46</v>
      </c>
      <c r="B202" s="42"/>
      <c r="C202" s="42"/>
      <c r="D202" s="8">
        <v>513500</v>
      </c>
    </row>
    <row r="203" spans="1:4" ht="18" customHeight="1">
      <c r="A203" s="3" t="s">
        <v>174</v>
      </c>
      <c r="B203" s="49"/>
      <c r="C203" s="50"/>
      <c r="D203" s="51"/>
    </row>
    <row r="204" spans="1:4" ht="12.75">
      <c r="A204" s="2" t="s">
        <v>175</v>
      </c>
      <c r="B204" s="2">
        <v>3000</v>
      </c>
      <c r="C204" s="2"/>
      <c r="D204" s="2"/>
    </row>
    <row r="205" spans="1:4" ht="12.75">
      <c r="A205" s="2" t="s">
        <v>39</v>
      </c>
      <c r="B205" s="2">
        <v>1200</v>
      </c>
      <c r="C205" s="2"/>
      <c r="D205" s="2"/>
    </row>
    <row r="206" spans="1:4" ht="12.75">
      <c r="A206" s="2" t="s">
        <v>176</v>
      </c>
      <c r="B206" s="2">
        <v>900</v>
      </c>
      <c r="C206" s="2"/>
      <c r="D206" s="2"/>
    </row>
    <row r="207" spans="1:4" ht="12.75">
      <c r="A207" s="2" t="s">
        <v>177</v>
      </c>
      <c r="B207" s="2">
        <v>700</v>
      </c>
      <c r="C207" s="2"/>
      <c r="D207" s="2"/>
    </row>
    <row r="208" spans="1:4" ht="12.75">
      <c r="A208" s="2" t="s">
        <v>178</v>
      </c>
      <c r="B208" s="2">
        <v>500</v>
      </c>
      <c r="C208" s="2"/>
      <c r="D208" s="2">
        <f>SUM(B204:B210)</f>
        <v>7000</v>
      </c>
    </row>
    <row r="209" spans="1:4" ht="12.75">
      <c r="A209" s="2" t="s">
        <v>179</v>
      </c>
      <c r="B209" s="2">
        <v>400</v>
      </c>
      <c r="C209" s="2"/>
      <c r="D209" s="2"/>
    </row>
    <row r="210" spans="1:4" ht="25.5">
      <c r="A210" s="7" t="s">
        <v>180</v>
      </c>
      <c r="B210" s="2">
        <v>300</v>
      </c>
      <c r="C210" s="2"/>
      <c r="D210" s="2"/>
    </row>
    <row r="211" spans="1:4" ht="12.75">
      <c r="A211" s="30" t="s">
        <v>193</v>
      </c>
      <c r="B211" s="2"/>
      <c r="C211" s="2"/>
      <c r="D211" s="2"/>
    </row>
    <row r="212" spans="1:4" ht="38.25">
      <c r="A212" s="7" t="s">
        <v>181</v>
      </c>
      <c r="B212" s="2"/>
      <c r="C212" s="2"/>
      <c r="D212" s="2"/>
    </row>
    <row r="213" spans="1:4" ht="17.25" customHeight="1">
      <c r="A213" s="3" t="s">
        <v>194</v>
      </c>
      <c r="B213" s="49"/>
      <c r="C213" s="50"/>
      <c r="D213" s="51"/>
    </row>
    <row r="214" spans="1:4" ht="12.75">
      <c r="A214" s="7" t="s">
        <v>195</v>
      </c>
      <c r="B214" s="2">
        <v>13000</v>
      </c>
      <c r="C214" s="2"/>
      <c r="D214" s="2">
        <f>SUM(B214:C214)</f>
        <v>13000</v>
      </c>
    </row>
    <row r="215" spans="1:4" ht="12.75">
      <c r="A215" s="35" t="s">
        <v>196</v>
      </c>
      <c r="B215" s="2"/>
      <c r="C215" s="2"/>
      <c r="D215" s="2"/>
    </row>
    <row r="216" spans="1:4" ht="25.5">
      <c r="A216" s="26" t="s">
        <v>221</v>
      </c>
      <c r="B216" s="2"/>
      <c r="C216" s="2">
        <v>500</v>
      </c>
      <c r="D216" s="2"/>
    </row>
    <row r="217" spans="1:4" ht="12.75">
      <c r="A217" s="34" t="s">
        <v>197</v>
      </c>
      <c r="B217" s="31"/>
      <c r="C217" s="31">
        <v>11000</v>
      </c>
      <c r="D217" s="31">
        <f>(C216+C217)</f>
        <v>11500</v>
      </c>
    </row>
    <row r="218" spans="1:4" ht="17.25" customHeight="1">
      <c r="A218" s="3" t="s">
        <v>182</v>
      </c>
      <c r="B218" s="49" t="s">
        <v>200</v>
      </c>
      <c r="C218" s="50"/>
      <c r="D218" s="51"/>
    </row>
    <row r="219" spans="1:4" ht="12.75">
      <c r="A219" s="2" t="s">
        <v>183</v>
      </c>
      <c r="B219" s="2">
        <v>7613</v>
      </c>
      <c r="C219" s="2"/>
      <c r="D219" s="2">
        <f>SUM(B219:C219)</f>
        <v>7613</v>
      </c>
    </row>
    <row r="220" spans="1:4" ht="16.5" customHeight="1">
      <c r="A220" s="3" t="s">
        <v>184</v>
      </c>
      <c r="B220" s="49"/>
      <c r="C220" s="50"/>
      <c r="D220" s="51"/>
    </row>
    <row r="221" spans="1:4" ht="12.75">
      <c r="A221" s="2" t="s">
        <v>185</v>
      </c>
      <c r="B221" s="2">
        <v>1378</v>
      </c>
      <c r="C221" s="2"/>
      <c r="D221" s="2">
        <f>SUM(B221:C221)</f>
        <v>1378</v>
      </c>
    </row>
    <row r="222" spans="1:4" ht="12.75">
      <c r="A222" s="2" t="s">
        <v>186</v>
      </c>
      <c r="B222" s="2"/>
      <c r="C222" s="2">
        <v>4000</v>
      </c>
      <c r="D222" s="2">
        <f>SUM(B222:C222)</f>
        <v>4000</v>
      </c>
    </row>
    <row r="223" spans="1:4" ht="14.25" customHeight="1">
      <c r="A223" s="3" t="s">
        <v>187</v>
      </c>
      <c r="B223" s="49"/>
      <c r="C223" s="50"/>
      <c r="D223" s="51"/>
    </row>
    <row r="224" spans="1:4" ht="12.75">
      <c r="A224" s="2" t="s">
        <v>198</v>
      </c>
      <c r="B224" s="2"/>
      <c r="C224" s="2">
        <v>4000</v>
      </c>
      <c r="D224" s="2">
        <f>SUM(C224)</f>
        <v>4000</v>
      </c>
    </row>
    <row r="225" spans="1:4" ht="12.75">
      <c r="A225" s="2" t="s">
        <v>188</v>
      </c>
      <c r="B225" s="2"/>
      <c r="C225" s="2">
        <v>6000</v>
      </c>
      <c r="D225" s="2">
        <f>SUM(C225)</f>
        <v>6000</v>
      </c>
    </row>
    <row r="226" spans="1:4" ht="25.5">
      <c r="A226" s="7" t="s">
        <v>199</v>
      </c>
      <c r="B226" s="2"/>
      <c r="C226" s="2">
        <v>3000</v>
      </c>
      <c r="D226" s="2">
        <f>SUM(C226)</f>
        <v>3000</v>
      </c>
    </row>
    <row r="227" spans="1:4" ht="16.5" customHeight="1">
      <c r="A227" s="3" t="s">
        <v>189</v>
      </c>
      <c r="B227" s="49"/>
      <c r="C227" s="50"/>
      <c r="D227" s="51"/>
    </row>
    <row r="228" spans="1:4" ht="51">
      <c r="A228" s="7" t="s">
        <v>222</v>
      </c>
      <c r="B228" s="2"/>
      <c r="C228" s="2">
        <v>15600</v>
      </c>
      <c r="D228" s="2"/>
    </row>
    <row r="229" spans="1:4" ht="12.75">
      <c r="A229" s="2" t="s">
        <v>190</v>
      </c>
      <c r="B229" s="2"/>
      <c r="C229" s="2">
        <v>5260</v>
      </c>
      <c r="D229" s="2">
        <f>SUM(C228:C231)</f>
        <v>24556</v>
      </c>
    </row>
    <row r="230" spans="1:4" ht="12.75">
      <c r="A230" s="2" t="s">
        <v>192</v>
      </c>
      <c r="B230" s="2"/>
      <c r="C230" s="2">
        <v>2496</v>
      </c>
      <c r="D230" s="2"/>
    </row>
    <row r="231" spans="1:4" ht="25.5">
      <c r="A231" s="7" t="s">
        <v>191</v>
      </c>
      <c r="B231" s="2"/>
      <c r="C231" s="2">
        <v>1200</v>
      </c>
      <c r="D231" s="2"/>
    </row>
    <row r="232" spans="1:4" ht="18.75" customHeight="1">
      <c r="A232" s="46" t="s">
        <v>26</v>
      </c>
      <c r="B232" s="47"/>
      <c r="C232" s="48"/>
      <c r="D232" s="8">
        <f>SUM(D202:D229)</f>
        <v>595547</v>
      </c>
    </row>
    <row r="233" spans="1:4" ht="12.75" customHeight="1">
      <c r="A233" s="61"/>
      <c r="B233" s="62"/>
      <c r="C233" s="63"/>
      <c r="D233" s="40">
        <v>595549</v>
      </c>
    </row>
    <row r="234" spans="1:4" ht="15.75" customHeight="1">
      <c r="A234" s="46" t="s">
        <v>27</v>
      </c>
      <c r="B234" s="47"/>
      <c r="C234" s="48"/>
      <c r="D234" s="8">
        <v>595547</v>
      </c>
    </row>
    <row r="235" spans="1:4" ht="25.5" customHeight="1">
      <c r="A235" s="3" t="s">
        <v>2</v>
      </c>
      <c r="B235" s="3" t="s">
        <v>3</v>
      </c>
      <c r="C235" s="3" t="s">
        <v>4</v>
      </c>
      <c r="D235" s="3" t="s">
        <v>5</v>
      </c>
    </row>
    <row r="236" spans="1:4" ht="19.5" customHeight="1">
      <c r="A236" s="46" t="s">
        <v>27</v>
      </c>
      <c r="B236" s="47"/>
      <c r="C236" s="48"/>
      <c r="D236" s="8">
        <v>595547</v>
      </c>
    </row>
    <row r="237" spans="1:4" ht="63.75">
      <c r="A237" s="22" t="s">
        <v>202</v>
      </c>
      <c r="B237" s="9"/>
      <c r="C237" s="9"/>
      <c r="D237" s="9"/>
    </row>
    <row r="238" spans="1:4" ht="18.75" customHeight="1">
      <c r="A238" s="3" t="s">
        <v>203</v>
      </c>
      <c r="B238" s="49"/>
      <c r="C238" s="50"/>
      <c r="D238" s="51"/>
    </row>
    <row r="239" spans="1:4" ht="51">
      <c r="A239" s="7" t="s">
        <v>204</v>
      </c>
      <c r="B239" s="2"/>
      <c r="C239" s="2"/>
      <c r="D239" s="2"/>
    </row>
    <row r="240" spans="1:4" ht="17.25" customHeight="1">
      <c r="A240" s="3" t="s">
        <v>205</v>
      </c>
      <c r="B240" s="49"/>
      <c r="C240" s="50"/>
      <c r="D240" s="51"/>
    </row>
    <row r="241" spans="1:4" ht="51">
      <c r="A241" s="7" t="s">
        <v>206</v>
      </c>
      <c r="B241" s="2">
        <v>2000</v>
      </c>
      <c r="C241" s="2"/>
      <c r="D241" s="2"/>
    </row>
    <row r="242" spans="1:4" ht="38.25">
      <c r="A242" s="7" t="s">
        <v>207</v>
      </c>
      <c r="B242" s="2">
        <v>8000</v>
      </c>
      <c r="C242" s="2"/>
      <c r="D242" s="2">
        <f>(B241+B242)</f>
        <v>10000</v>
      </c>
    </row>
    <row r="243" spans="1:4" ht="51">
      <c r="A243" s="7" t="s">
        <v>208</v>
      </c>
      <c r="B243" s="2">
        <v>3000</v>
      </c>
      <c r="C243" s="2"/>
      <c r="D243" s="2">
        <f>SUM(B243:C243)</f>
        <v>3000</v>
      </c>
    </row>
    <row r="244" spans="1:4" ht="18" customHeight="1">
      <c r="A244" s="36" t="s">
        <v>201</v>
      </c>
      <c r="B244" s="28"/>
      <c r="C244" s="28"/>
      <c r="D244" s="8">
        <f>SUM(D236:D243)</f>
        <v>608547</v>
      </c>
    </row>
    <row r="245" ht="15" customHeight="1">
      <c r="D245" s="40">
        <v>608549</v>
      </c>
    </row>
    <row r="246" ht="12.75">
      <c r="D246" s="41"/>
    </row>
    <row r="247" spans="1:4" ht="17.25" customHeight="1">
      <c r="A247" s="64" t="s">
        <v>209</v>
      </c>
      <c r="B247" s="64"/>
      <c r="C247" s="64"/>
      <c r="D247" s="64"/>
    </row>
    <row r="248" spans="1:4" ht="56.25" customHeight="1">
      <c r="A248" s="66" t="s">
        <v>210</v>
      </c>
      <c r="B248" s="66"/>
      <c r="C248" s="66"/>
      <c r="D248" s="66"/>
    </row>
    <row r="251" spans="1:4" ht="12.75">
      <c r="A251" s="69" t="s">
        <v>211</v>
      </c>
      <c r="B251" s="69"/>
      <c r="C251" s="69"/>
      <c r="D251" s="69"/>
    </row>
    <row r="252" spans="1:4" ht="12.75">
      <c r="A252" s="68" t="s">
        <v>212</v>
      </c>
      <c r="B252" s="68"/>
      <c r="C252" s="68"/>
      <c r="D252" s="68"/>
    </row>
    <row r="255" spans="1:4" ht="42" customHeight="1">
      <c r="A255" s="65" t="s">
        <v>224</v>
      </c>
      <c r="B255" s="66"/>
      <c r="C255" s="67"/>
      <c r="D255" s="67"/>
    </row>
    <row r="258" ht="12.75">
      <c r="A258" s="39" t="s">
        <v>213</v>
      </c>
    </row>
  </sheetData>
  <mergeCells count="47">
    <mergeCell ref="A255:D255"/>
    <mergeCell ref="A252:D252"/>
    <mergeCell ref="A251:D251"/>
    <mergeCell ref="A248:D248"/>
    <mergeCell ref="A236:C236"/>
    <mergeCell ref="B238:D238"/>
    <mergeCell ref="B240:D240"/>
    <mergeCell ref="A247:D247"/>
    <mergeCell ref="A232:C232"/>
    <mergeCell ref="A234:C234"/>
    <mergeCell ref="B203:D203"/>
    <mergeCell ref="B218:D218"/>
    <mergeCell ref="B220:D220"/>
    <mergeCell ref="B223:D223"/>
    <mergeCell ref="B227:D227"/>
    <mergeCell ref="B213:D213"/>
    <mergeCell ref="A233:C233"/>
    <mergeCell ref="A168:C168"/>
    <mergeCell ref="A200:C200"/>
    <mergeCell ref="A202:C202"/>
    <mergeCell ref="B186:D186"/>
    <mergeCell ref="B181:D181"/>
    <mergeCell ref="B170:D170"/>
    <mergeCell ref="A201:C201"/>
    <mergeCell ref="B143:D143"/>
    <mergeCell ref="B150:D150"/>
    <mergeCell ref="B156:D156"/>
    <mergeCell ref="A167:C167"/>
    <mergeCell ref="A1:D1"/>
    <mergeCell ref="A2:D2"/>
    <mergeCell ref="A30:C30"/>
    <mergeCell ref="A31:C31"/>
    <mergeCell ref="A51:C51"/>
    <mergeCell ref="A52:C52"/>
    <mergeCell ref="A75:C75"/>
    <mergeCell ref="A76:C76"/>
    <mergeCell ref="A96:C96"/>
    <mergeCell ref="A97:C97"/>
    <mergeCell ref="A123:C123"/>
    <mergeCell ref="B104:D104"/>
    <mergeCell ref="B115:D115"/>
    <mergeCell ref="A142:C142"/>
    <mergeCell ref="A124:C124"/>
    <mergeCell ref="A141:C141"/>
    <mergeCell ref="B138:D138"/>
    <mergeCell ref="B134:D134"/>
    <mergeCell ref="B128:D128"/>
  </mergeCells>
  <printOptions horizontalCentered="1"/>
  <pageMargins left="0" right="0" top="0.3937007874015748" bottom="0.5905511811023623" header="0" footer="0"/>
  <pageSetup horizontalDpi="1200" verticalDpi="12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2003-09-11T16:04:04Z</cp:lastPrinted>
  <dcterms:created xsi:type="dcterms:W3CDTF">2002-04-30T16:37:10Z</dcterms:created>
  <dcterms:modified xsi:type="dcterms:W3CDTF">2003-09-11T16:04:07Z</dcterms:modified>
  <cp:category/>
  <cp:version/>
  <cp:contentType/>
  <cp:contentStatus/>
</cp:coreProperties>
</file>