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<sst xmlns="http://schemas.openxmlformats.org/spreadsheetml/2006/main" count="111" uniqueCount="105">
  <si>
    <t>MINISTERIO DE HACIENDA "I".</t>
  </si>
  <si>
    <t>DECRETADOS.</t>
  </si>
  <si>
    <t>DE INICIATIVA.</t>
  </si>
  <si>
    <t>SUPREMO PODER CONSERVADOR.</t>
  </si>
  <si>
    <t>Sueldos de los cinco individuos que lo componen á 6,000 ps cada uno</t>
  </si>
  <si>
    <t>Para gastos de escritorio</t>
  </si>
  <si>
    <t>PODER LEGISLATIVO.</t>
  </si>
  <si>
    <t>Idem de 24 señores senadores a 3,500 ps</t>
  </si>
  <si>
    <t>Sueldos de los empleados en la Secretaria de la camara de diputados</t>
  </si>
  <si>
    <t>Idem en la oficina de redaccion</t>
  </si>
  <si>
    <t>Gastos de dichas oficinas</t>
  </si>
  <si>
    <t>Sueldos de los empleados en la Secretaria del senado</t>
  </si>
  <si>
    <t>Gastos de la misma oficina</t>
  </si>
  <si>
    <t>Sueldos de empleados en la Contaduría mayor</t>
  </si>
  <si>
    <t>Gastos de oficina y arrendamiento de casa</t>
  </si>
  <si>
    <t>PODER EJECUTIVO.</t>
  </si>
  <si>
    <t>Sueldos del Exmo. Sr. Presidente</t>
  </si>
  <si>
    <t>Idem de los 13 señores consejeros del Gobierno á 4,000 pesos</t>
  </si>
  <si>
    <t>Gastos de la oficina del Consejo</t>
  </si>
  <si>
    <t>Sueldo del Exmo. Sr. Ministro</t>
  </si>
  <si>
    <t>Idem del señor oficial mayor</t>
  </si>
  <si>
    <t>Idem del idem idem 2°</t>
  </si>
  <si>
    <t>Idem del 2° 1°</t>
  </si>
  <si>
    <t>Idem del 2° 2°</t>
  </si>
  <si>
    <t>Idem del 3°, 4°, 5°, y 6° á 1,000 ps</t>
  </si>
  <si>
    <t>Idem del 7°</t>
  </si>
  <si>
    <t>Idem del 8°</t>
  </si>
  <si>
    <t>Idem del archivero</t>
  </si>
  <si>
    <t>Idem de dos oficiales del archivo á 600 ps</t>
  </si>
  <si>
    <t>Idem de ocho escribientes</t>
  </si>
  <si>
    <t xml:space="preserve">Idem del oficial 1° de la seccion de cuenta y razon </t>
  </si>
  <si>
    <t>Idem del idem 2° de idem</t>
  </si>
  <si>
    <t>A la vuelta</t>
  </si>
  <si>
    <t>De la vuelta</t>
  </si>
  <si>
    <t>Idem de dos escribientes de idem á 500 ps</t>
  </si>
  <si>
    <t>Idem del portero</t>
  </si>
  <si>
    <t>Idem del mozo de oficio</t>
  </si>
  <si>
    <t>Gratificacion de dos ordenanzas</t>
  </si>
  <si>
    <t>Gastos ordinarios de oficina</t>
  </si>
  <si>
    <t>DIRECCION GENERAL DE RENTAS.</t>
  </si>
  <si>
    <t>Sueldos de sus empleados</t>
  </si>
  <si>
    <t xml:space="preserve">Gastos de oficina </t>
  </si>
  <si>
    <t>TESORERIA GENERAL DE LA REPUBLICA.</t>
  </si>
  <si>
    <t>Sueldos de sus empleados según su nueva planta</t>
  </si>
  <si>
    <t>Gastos de oficina</t>
  </si>
  <si>
    <t>Sueldos de 24 gefes superiores de Hacienda en los departamentos, según el decreto de 17 de abril último que se halla en revision</t>
  </si>
  <si>
    <t>Idem de los empleados en las tesorerías departamentales creadas por dicho decreto</t>
  </si>
  <si>
    <t>ALMACENES GENERALES.</t>
  </si>
  <si>
    <t>Idem de cinco mozos</t>
  </si>
  <si>
    <t>Sus gastos se calculan en un año en</t>
  </si>
  <si>
    <t>INSPECCION GENERAL DE GUIAS.</t>
  </si>
  <si>
    <t>Sueldos de sus empleados según el decreto de 24 de abril último</t>
  </si>
  <si>
    <t>OFICINA DE REZAGOS.</t>
  </si>
  <si>
    <t>Gastos de esta oficina</t>
  </si>
  <si>
    <t>Cesantes sin ocupacion de las oficinas de los del gobierno general</t>
  </si>
  <si>
    <t>Jubilados</t>
  </si>
  <si>
    <t>Españoles suspensos de sus destinos</t>
  </si>
  <si>
    <t>Pensiones de monte pio de ministros y oficinas</t>
  </si>
  <si>
    <t>Pensiones civiles</t>
  </si>
  <si>
    <t>Sueldos de los cesantes que resultan en las oficinas de los departamentos suprimidos por el mismo decreto de 17 de abril</t>
  </si>
  <si>
    <t>Gastos generales, comunes y extraordinarios de hacienda</t>
  </si>
  <si>
    <t>Total de Gastos interiores</t>
  </si>
  <si>
    <t>Rédito de capítal de 527,832 pesos que reconoce la hacienda pública al fondo total de la colegiata de Nuestra Señora de Guadalupe mandado pagar por decreto de 29 de mayo de 1830</t>
  </si>
  <si>
    <t>PRESTAMO EXTRANJERO AL CINCO POR CIENTO.</t>
  </si>
  <si>
    <t>Para pago de los medios dividendos correspondientes á 1° de enero y 1° de julio de los años de 1833, 34 y 35 y 1° de enero de 836, á razon de 26.631 .5 en cada uno de dichos periodos y 13.315 12 6 para el de 1° de abril del mismo año de 836 son ps</t>
  </si>
  <si>
    <t>DIVIDENDOS CORRESPONDIENTES AL AÑO ECONOMICO DE 1837 A 38.</t>
  </si>
  <si>
    <t>Para pago de los respectivos á dicho año á razon de 1 1/4 por ciento en cada trimestre sobre 3.195.750 que importan las tres partidas mencionadas del capital antiguo de este préstamo y del nuevo formado para la capitalizacion de los dividendos que quedan relacionados.</t>
  </si>
  <si>
    <t>Dividendos dejados de pagar.</t>
  </si>
  <si>
    <t>PRESTAMO AL SEIS POR CIENTO.</t>
  </si>
  <si>
    <t>Para pago de los medios dividendos correspondientes á 1° de enero y primero de julio de los años de 1833, 34 y 35, y 1° de enero de 36, á razon de 47.263 10 en cada uno de dichos periodos, y 23.631 15 para el de 1° de abril del mismo año de 36</t>
  </si>
  <si>
    <t>Para el de los dividendos correspondientes á 1° de julio y 1° de octubre de 36 1° de enero y 1° de abril de 37, á razon de 1 1/2 por ciento en cada uno de estos periodos sobre 3.150.900, capital antiguo de este préstamo</t>
  </si>
  <si>
    <t>Para el de los dividendos correspondientes á los propios periodos á razon de 1 1/4 por ciento en cada uno sobre 945.270 á que según las constancias del ministerio se calcula ascenderán los bonos de nueva creacion ex</t>
  </si>
  <si>
    <t>Para el de los dividendos correspondientes á los mismos periodos á razon de 1 1/2 por ciento en cada uno sobre 630.180 que se computan conforme á dichas constancias importarán los bonos de nueva creacion que deben expedirse en virtud del referido decreto de 2 de octubre de 1830 para capitalizar los medios dividendos vencidos y dejados de pagar entre el 1° de abril de 1831 á igual dia de 1836</t>
  </si>
  <si>
    <t>DIVIDENDOS PERTENECIENTES AL AÑO ECONOMICO DE 1837 A 838.</t>
  </si>
  <si>
    <t>Para el pago de los respectivos á dicho año á razon de 1 1/2 por ciento en cada trimestre sobre 4.726.350 que importan las relacionadas tres partidas del antiguo y nuevo capital de este préstamo</t>
  </si>
  <si>
    <t>Suma total por lo perteneciente á dividendos</t>
  </si>
  <si>
    <t xml:space="preserve">Para la amortizacion del capital de los dos préstamos deben destinarse con arreglo á los respectivos contratos la suma de 64 anuales á razon de 32 para cada uno </t>
  </si>
  <si>
    <t>Dedúcense 23.084 00 que existen en Londres procedentes de las cantidades remitidas para pago de dividendos</t>
  </si>
  <si>
    <t>Total, sin incluir las comisiones que deben satisfacerse á la casa agente del gobierno en Londres por ambas operaciones, y los gastos que ellas originen</t>
  </si>
  <si>
    <t>RESUMEN DE ESTE PRESUPUESTO.</t>
  </si>
  <si>
    <t>Gastos interiores</t>
  </si>
  <si>
    <t>Decretados</t>
  </si>
  <si>
    <t>De iniciativa</t>
  </si>
  <si>
    <t>Deuda exterior</t>
  </si>
  <si>
    <t>Total</t>
  </si>
  <si>
    <t>NOTAS.</t>
  </si>
  <si>
    <t>2° Por igual razon no debe juzgarse como un nuevo gasto del Erario todo el importe de los sueldos de la inspeccion general de guías y tornaguías, pues que el Ejecutivo consecuente con los principios que profesa para procurar todos los ahorros posibles á la hacienda pública, hizo y continúa haciendo la provision de la mayor parte de los destinos de aquella oficina en cesantes, pensionistas, ó empleados que ya disfrutaban sueldos del Erario.</t>
  </si>
  <si>
    <t>5° Debe fijarse mucho la atencion en que no se han incluido en este presupuesto, ni pueden incluirse, las enormes cantidades que se adeudan por sueldos, pensiones, retiros y jubilaciones atrasadas y por otros objetos interesantes; así es que aun cuando se decretara el total monto de este presupuesto y se facilitaran los recursos necesarios para cubrirlos, quedaría aun pendiente el pago de aquellos créditos.</t>
  </si>
  <si>
    <t>México julio 15 de 1837.</t>
  </si>
  <si>
    <t>Lebrija.</t>
  </si>
  <si>
    <t>Presupuesto general de gastos de Hacienda á cargo del Ministerio del ramo, para el decimocuarto año económico de 1° de julio de 1837 á 30 de junio de 1838.</t>
  </si>
  <si>
    <t>Dietas de 53 señores diputados á 3,000 ps</t>
  </si>
  <si>
    <t>MINISTERIO DE HACIENDA.</t>
  </si>
  <si>
    <t>Gastos de las mismas oficinas incluso el arrendamiento de casas en que están situadas</t>
  </si>
  <si>
    <t>Empleados y cesantes ocupados de los del gobierno general</t>
  </si>
  <si>
    <t>Para el de los dividendos correspondientes á 1° de julio y 1° de octubre de 36 1° de enero y 1° de abril de 37, á razon de 1 1/4 por ciento en cada uno de dichos periodos sobre 2.130.500, capital antiguo de este préstamo</t>
  </si>
  <si>
    <t>Para el de los dividendos correspondientes á los propios periodos á razon de 1 1/4 por ciento en cada uno sobre 639.150 á que según las constancias del ministerio se calcula ascenderán los bonos de nueva creacion expedidos con arreglo al decreto de 2 de octubre de 1830 para capitalizar los dividendos vencidos y dejados de pagar entre el 1° de octubre de 1827 y 1° de abril de 831</t>
  </si>
  <si>
    <t>Para el de los dividendos correspondientes á los expresados periodos, á razon de 1 1/4 por ciento sobre 420.100 que se computan conforme á las mismas constancias importarán los bonos de nueva creacion que deben expedirse en virtud del citado decreto de 2 de octubre de 18730 para capitalizar los medios dividendos vencidos y dejados de pagar entre el 1° de abril de 1831 y 1° de igual mes de 1836</t>
  </si>
  <si>
    <t>pedidos con arreglo al expresado decreto de 2 de octubre de 183. Para capitalizar los dividendos vencidos y dejados de pagar entre el 1° de abril de 1837 y 1° de abril de 831</t>
  </si>
  <si>
    <t>1° La premura del tiempo, y el estarse proveyendo en la actualidad los empleados de las oficinas creadas á virtud de los decretos expedidos por el gobierno con arreglo á las leyes de 19 y 20 de setiembre último, impiden señalar con exactitud en este presupuesto la cantidad que vencerán, en el año á que se contrae, los cesantes pensionistas y jubilados pertenecientes al gobierno general, respecto á que consultando la mayor economía en los fondos del erario está tratando de colocar ó destinar á los individuos de aquellas clases que juzga á propósito, prefiriendo siempre la mayor utilidad del servicio. de aquí es que se ha tomado el arbitrio de considerar en este presupuesto las mismas cantidades que se habian calculado en los interiores por lo que respecta á las insinuadas clases, no obstante que es de presumir en vista de las razones expuestas, tendrán alguna disminucion las partidas respectivas.</t>
  </si>
  <si>
    <t>3° Lo angustiado del tiempo y la falta de noticias exactas, han impedido rectificar las sumas á que ascienden las pensiones civiles y de montes pios, y se señalan las mismas cantidades designadas en los presupuestos pertenecientes á los años anteriores, siendo digno de considerar que puede no haber una diferencia cuantiosa entre aquellas, y las que importan realmente los mismos objetos.</t>
  </si>
  <si>
    <t>4° Respecto á las partida de cesantes, pensionistas y jubilados de los departamentos, se ha hecho cálculo mas aproximado por no ser posible designar con exactitud el importe de los vencimientos de los empleados que deban considerarse como tales cesantes, por no haber obtenido colocacion en la provision que se está haciendo, y porque reunan ademas las circunstancias que para el efecto requieran las disposiciones vigentes.</t>
  </si>
  <si>
    <t>Rédito de otros varios capitales que por disposiciones anteriores se están pagando en la tesorería departamental de México</t>
  </si>
  <si>
    <r>
      <t>Memoria de la Hacienda General de la República Mexicana, presentada a las Cámaras por el Ministro del Ramo en 29 de julio de 1837.</t>
    </r>
    <r>
      <rPr>
        <sz val="10"/>
        <rFont val="Arial"/>
        <family val="2"/>
      </rPr>
      <t xml:space="preserve"> México, Imprenta del Aguila, dirigida por José Ximeno, 1837, 30, [60] pp.</t>
    </r>
  </si>
  <si>
    <t>Elaboró: Erika M. Márquez M.</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</si>
</sst>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b/>
      <sz val="10"/>
      <name val="Arial"/>
      <family val="2"/>
    </font>
    <font>
      <b/>
      <sz val="14"/>
      <name val="Arial"/>
      <family val="2"/>
    </font>
    <font>
      <b/>
      <sz val="12"/>
      <name val="Arial"/>
      <family val="2"/>
    </font>
    <font>
      <i/>
      <sz val="10"/>
      <name val="Arial"/>
      <family val="2"/>
    </font>
    <font>
      <u val="single"/>
      <sz val="12"/>
      <name val="CG Times"/>
      <family val="1"/>
    </font>
    <font>
      <i/>
      <sz val="9"/>
      <name val="Arial"/>
      <family val="2"/>
    </font>
    <font>
      <b/>
      <sz val="8"/>
      <name val="Arial"/>
      <family val="2"/>
    </font>
    <font>
      <sz val="8"/>
      <name val="Arial"/>
      <family val="2"/>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3" fontId="0" fillId="0" borderId="1" xfId="0" applyNumberFormat="1" applyBorder="1" applyAlignment="1">
      <alignment/>
    </xf>
    <xf numFmtId="3" fontId="0" fillId="0" borderId="2" xfId="0" applyNumberFormat="1" applyBorder="1" applyAlignment="1">
      <alignment/>
    </xf>
    <xf numFmtId="3" fontId="1" fillId="0" borderId="3" xfId="0" applyNumberFormat="1" applyFont="1" applyBorder="1" applyAlignment="1">
      <alignment horizontal="centerContinuous" vertical="center"/>
    </xf>
    <xf numFmtId="3" fontId="1" fillId="0" borderId="3" xfId="0" applyNumberFormat="1" applyFont="1" applyBorder="1" applyAlignment="1">
      <alignment/>
    </xf>
    <xf numFmtId="3" fontId="1" fillId="0" borderId="3" xfId="0" applyNumberFormat="1" applyFont="1" applyBorder="1" applyAlignment="1">
      <alignment horizontal="right"/>
    </xf>
    <xf numFmtId="3" fontId="0" fillId="0" borderId="2" xfId="0" applyNumberFormat="1" applyBorder="1" applyAlignment="1">
      <alignment horizontal="left" vertical="justify" wrapText="1"/>
    </xf>
    <xf numFmtId="3" fontId="0" fillId="0" borderId="4" xfId="0" applyNumberFormat="1" applyBorder="1" applyAlignment="1">
      <alignment/>
    </xf>
    <xf numFmtId="3" fontId="0" fillId="0" borderId="5" xfId="0" applyNumberFormat="1" applyBorder="1" applyAlignment="1">
      <alignment/>
    </xf>
    <xf numFmtId="3" fontId="1" fillId="0" borderId="3" xfId="0" applyNumberFormat="1" applyFont="1" applyBorder="1" applyAlignment="1">
      <alignment horizontal="center"/>
    </xf>
    <xf numFmtId="0" fontId="0" fillId="0" borderId="1" xfId="0" applyBorder="1" applyAlignment="1">
      <alignment/>
    </xf>
    <xf numFmtId="0" fontId="0" fillId="0" borderId="2" xfId="0" applyBorder="1" applyAlignment="1">
      <alignment/>
    </xf>
    <xf numFmtId="0" fontId="1" fillId="0" borderId="2" xfId="0" applyFont="1" applyBorder="1" applyAlignment="1">
      <alignment/>
    </xf>
    <xf numFmtId="0" fontId="1" fillId="0" borderId="3" xfId="0" applyFont="1" applyBorder="1" applyAlignment="1">
      <alignment horizontal="right"/>
    </xf>
    <xf numFmtId="0" fontId="1" fillId="0" borderId="3" xfId="0" applyFont="1" applyBorder="1" applyAlignment="1">
      <alignment/>
    </xf>
    <xf numFmtId="0" fontId="0" fillId="0" borderId="2" xfId="0" applyBorder="1" applyAlignment="1">
      <alignment horizontal="left" vertical="justify" wrapText="1"/>
    </xf>
    <xf numFmtId="3" fontId="0" fillId="0" borderId="2" xfId="0" applyNumberFormat="1" applyFill="1" applyBorder="1" applyAlignment="1">
      <alignment horizontal="left" vertical="justify" wrapText="1"/>
    </xf>
    <xf numFmtId="0" fontId="1" fillId="0" borderId="2" xfId="0" applyFont="1" applyBorder="1" applyAlignment="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Continuous" vertical="center" wrapText="1"/>
    </xf>
    <xf numFmtId="0" fontId="1" fillId="0" borderId="3" xfId="0" applyFont="1" applyBorder="1" applyAlignment="1">
      <alignment horizontal="centerContinuous" vertical="center" wrapText="1"/>
    </xf>
    <xf numFmtId="3" fontId="0" fillId="0" borderId="3" xfId="0" applyNumberFormat="1" applyBorder="1" applyAlignment="1">
      <alignment/>
    </xf>
    <xf numFmtId="3" fontId="0" fillId="0" borderId="6" xfId="0" applyNumberFormat="1" applyBorder="1" applyAlignment="1">
      <alignment/>
    </xf>
    <xf numFmtId="3" fontId="0" fillId="0" borderId="7" xfId="0" applyNumberFormat="1" applyBorder="1" applyAlignment="1">
      <alignment/>
    </xf>
    <xf numFmtId="0" fontId="0" fillId="0" borderId="0" xfId="0" applyBorder="1" applyAlignment="1">
      <alignment/>
    </xf>
    <xf numFmtId="3" fontId="0" fillId="0" borderId="6" xfId="0" applyNumberFormat="1" applyBorder="1" applyAlignment="1">
      <alignment horizontal="left" vertical="justify" wrapText="1"/>
    </xf>
    <xf numFmtId="3" fontId="1" fillId="0" borderId="3" xfId="0" applyNumberFormat="1" applyFont="1" applyBorder="1" applyAlignment="1">
      <alignment horizontal="centerContinuous" vertical="center" wrapText="1"/>
    </xf>
    <xf numFmtId="3" fontId="1" fillId="0" borderId="6" xfId="0" applyNumberFormat="1" applyFont="1" applyBorder="1" applyAlignment="1">
      <alignment/>
    </xf>
    <xf numFmtId="3" fontId="1" fillId="0" borderId="1" xfId="0" applyNumberFormat="1" applyFont="1" applyBorder="1" applyAlignment="1">
      <alignment/>
    </xf>
    <xf numFmtId="0" fontId="0" fillId="0" borderId="0" xfId="0" applyFill="1" applyBorder="1" applyAlignment="1">
      <alignment horizontal="left" vertical="justify" wrapText="1"/>
    </xf>
    <xf numFmtId="0" fontId="0" fillId="0" borderId="0" xfId="0" applyAlignment="1">
      <alignment horizontal="left" vertical="justify" wrapText="1"/>
    </xf>
    <xf numFmtId="0" fontId="0" fillId="0" borderId="0" xfId="0" applyAlignment="1">
      <alignment horizontal="left" vertical="center" wrapText="1"/>
    </xf>
    <xf numFmtId="0" fontId="5" fillId="0" borderId="0" xfId="0" applyFont="1" applyAlignment="1">
      <alignment/>
    </xf>
    <xf numFmtId="0" fontId="7" fillId="0" borderId="3" xfId="0" applyFont="1" applyBorder="1" applyAlignment="1">
      <alignment horizontal="right"/>
    </xf>
    <xf numFmtId="3" fontId="0" fillId="0" borderId="1" xfId="0" applyNumberFormat="1" applyBorder="1" applyAlignment="1">
      <alignment horizontal="right"/>
    </xf>
    <xf numFmtId="3" fontId="0" fillId="0" borderId="6" xfId="0" applyNumberFormat="1" applyBorder="1" applyAlignment="1">
      <alignment horizontal="right"/>
    </xf>
    <xf numFmtId="3" fontId="1" fillId="0" borderId="8" xfId="0" applyNumberFormat="1" applyFont="1" applyBorder="1" applyAlignment="1">
      <alignment horizontal="right"/>
    </xf>
    <xf numFmtId="0" fontId="6" fillId="0" borderId="0" xfId="0" applyFont="1" applyAlignment="1">
      <alignment horizontal="left" wrapText="1"/>
    </xf>
    <xf numFmtId="0" fontId="4" fillId="0" borderId="0" xfId="0" applyFont="1" applyAlignment="1">
      <alignment horizontal="left" vertical="center" wrapText="1"/>
    </xf>
    <xf numFmtId="0" fontId="0" fillId="0" borderId="0" xfId="0" applyAlignment="1">
      <alignment horizontal="left" vertical="center" wrapText="1"/>
    </xf>
    <xf numFmtId="3" fontId="1" fillId="0" borderId="1" xfId="0" applyNumberFormat="1" applyFont="1" applyBorder="1" applyAlignment="1">
      <alignment horizontal="right" vertical="center" wrapText="1"/>
    </xf>
    <xf numFmtId="0" fontId="0" fillId="0" borderId="6" xfId="0" applyBorder="1" applyAlignment="1">
      <alignment horizontal="righ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3" fontId="1" fillId="0" borderId="4" xfId="0" applyNumberFormat="1" applyFont="1" applyBorder="1" applyAlignment="1">
      <alignment horizontal="right" wrapText="1"/>
    </xf>
    <xf numFmtId="3" fontId="1" fillId="0" borderId="5" xfId="0" applyNumberFormat="1" applyFont="1" applyBorder="1" applyAlignment="1">
      <alignment horizontal="right" wrapText="1"/>
    </xf>
    <xf numFmtId="3" fontId="1" fillId="0" borderId="4"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1" fillId="0" borderId="0" xfId="0" applyFont="1" applyFill="1" applyBorder="1" applyAlignment="1">
      <alignment horizontal="right" vertical="justify" wrapText="1"/>
    </xf>
    <xf numFmtId="0" fontId="0" fillId="0" borderId="0" xfId="0" applyAlignment="1">
      <alignment horizontal="right" vertical="justify" wrapText="1"/>
    </xf>
    <xf numFmtId="0" fontId="1" fillId="0" borderId="0" xfId="0" applyFont="1" applyBorder="1" applyAlignment="1">
      <alignment horizontal="center" vertical="center" wrapText="1"/>
    </xf>
    <xf numFmtId="0" fontId="0" fillId="0" borderId="0" xfId="0" applyBorder="1" applyAlignment="1">
      <alignment horizontal="left" vertical="justify" wrapText="1"/>
    </xf>
    <xf numFmtId="0" fontId="0" fillId="0" borderId="0" xfId="0" applyFill="1" applyBorder="1" applyAlignment="1">
      <alignment horizontal="left" vertical="justify" wrapText="1"/>
    </xf>
    <xf numFmtId="0" fontId="0" fillId="0" borderId="0" xfId="0" applyAlignment="1">
      <alignment horizontal="left" vertical="justify" wrapText="1"/>
    </xf>
    <xf numFmtId="0" fontId="0" fillId="0" borderId="0" xfId="0" applyFill="1" applyBorder="1" applyAlignment="1">
      <alignment horizontal="center"/>
    </xf>
    <xf numFmtId="3" fontId="7" fillId="0" borderId="3" xfId="0" applyNumberFormat="1" applyFont="1" applyBorder="1" applyAlignment="1">
      <alignment horizontal="right"/>
    </xf>
    <xf numFmtId="3" fontId="8" fillId="0" borderId="3" xfId="0" applyNumberFormat="1" applyFont="1" applyBorder="1" applyAlignment="1">
      <alignment/>
    </xf>
    <xf numFmtId="3" fontId="7" fillId="0" borderId="3" xfId="0" applyNumberFormat="1" applyFont="1" applyBorder="1" applyAlignment="1">
      <alignment/>
    </xf>
    <xf numFmtId="3" fontId="7" fillId="0" borderId="7"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8"/>
  <sheetViews>
    <sheetView tabSelected="1" workbookViewId="0" topLeftCell="A1">
      <selection activeCell="A1" sqref="A1:C1"/>
    </sheetView>
  </sheetViews>
  <sheetFormatPr defaultColWidth="11.421875" defaultRowHeight="12.75"/>
  <cols>
    <col min="1" max="1" width="64.00390625" style="0" customWidth="1"/>
    <col min="2" max="2" width="19.28125" style="0" customWidth="1"/>
    <col min="3" max="3" width="16.28125" style="0" customWidth="1"/>
  </cols>
  <sheetData>
    <row r="1" spans="1:3" ht="35.25" customHeight="1">
      <c r="A1" s="42" t="s">
        <v>0</v>
      </c>
      <c r="B1" s="43"/>
      <c r="C1" s="43"/>
    </row>
    <row r="2" spans="1:3" ht="38.25" customHeight="1">
      <c r="A2" s="44" t="s">
        <v>90</v>
      </c>
      <c r="B2" s="43"/>
      <c r="C2" s="43"/>
    </row>
    <row r="4" spans="1:3" ht="22.5" customHeight="1">
      <c r="A4" s="1"/>
      <c r="B4" s="3" t="s">
        <v>1</v>
      </c>
      <c r="C4" s="3" t="s">
        <v>2</v>
      </c>
    </row>
    <row r="5" spans="1:3" ht="18" customHeight="1">
      <c r="A5" s="3" t="s">
        <v>3</v>
      </c>
      <c r="B5" s="7"/>
      <c r="C5" s="8"/>
    </row>
    <row r="6" spans="1:3" ht="15.75" customHeight="1">
      <c r="A6" s="6" t="s">
        <v>4</v>
      </c>
      <c r="B6" s="2">
        <v>30000</v>
      </c>
      <c r="C6" s="2"/>
    </row>
    <row r="7" spans="1:3" ht="12.75">
      <c r="A7" s="2" t="s">
        <v>5</v>
      </c>
      <c r="B7" s="2"/>
      <c r="C7" s="2">
        <v>200</v>
      </c>
    </row>
    <row r="8" spans="1:3" ht="16.5" customHeight="1">
      <c r="A8" s="3" t="s">
        <v>6</v>
      </c>
      <c r="B8" s="7"/>
      <c r="C8" s="8"/>
    </row>
    <row r="9" spans="1:3" ht="12.75">
      <c r="A9" s="2" t="s">
        <v>91</v>
      </c>
      <c r="B9" s="2">
        <v>159000</v>
      </c>
      <c r="C9" s="2"/>
    </row>
    <row r="10" spans="1:3" ht="12.75">
      <c r="A10" s="2" t="s">
        <v>7</v>
      </c>
      <c r="B10" s="2">
        <v>84000</v>
      </c>
      <c r="C10" s="2"/>
    </row>
    <row r="11" spans="1:3" ht="16.5" customHeight="1">
      <c r="A11" s="6" t="s">
        <v>8</v>
      </c>
      <c r="B11" s="2">
        <v>13100</v>
      </c>
      <c r="C11" s="2"/>
    </row>
    <row r="12" spans="1:3" ht="12.75">
      <c r="A12" s="2" t="s">
        <v>9</v>
      </c>
      <c r="B12" s="2">
        <v>9067</v>
      </c>
      <c r="C12" s="2"/>
    </row>
    <row r="13" spans="1:3" ht="12.75">
      <c r="A13" s="2" t="s">
        <v>10</v>
      </c>
      <c r="B13" s="2"/>
      <c r="C13" s="2">
        <v>1440</v>
      </c>
    </row>
    <row r="14" spans="1:3" ht="12.75">
      <c r="A14" s="2" t="s">
        <v>11</v>
      </c>
      <c r="B14" s="2">
        <v>7287</v>
      </c>
      <c r="C14" s="2">
        <v>1000</v>
      </c>
    </row>
    <row r="15" spans="1:3" ht="12.75">
      <c r="A15" s="2" t="s">
        <v>12</v>
      </c>
      <c r="B15" s="2"/>
      <c r="C15" s="2"/>
    </row>
    <row r="16" spans="1:3" ht="12.75">
      <c r="A16" s="2" t="s">
        <v>13</v>
      </c>
      <c r="B16" s="2">
        <v>48400</v>
      </c>
      <c r="C16" s="2"/>
    </row>
    <row r="17" spans="1:3" ht="12.75">
      <c r="A17" s="2" t="s">
        <v>14</v>
      </c>
      <c r="B17" s="2"/>
      <c r="C17" s="2">
        <v>1700</v>
      </c>
    </row>
    <row r="18" spans="1:3" ht="15" customHeight="1">
      <c r="A18" s="3" t="s">
        <v>15</v>
      </c>
      <c r="B18" s="7"/>
      <c r="C18" s="8"/>
    </row>
    <row r="19" spans="1:3" ht="12.75">
      <c r="A19" s="2" t="s">
        <v>16</v>
      </c>
      <c r="B19" s="2">
        <v>36000</v>
      </c>
      <c r="C19" s="2"/>
    </row>
    <row r="20" spans="1:3" ht="15" customHeight="1">
      <c r="A20" s="6" t="s">
        <v>17</v>
      </c>
      <c r="B20" s="2">
        <v>52000</v>
      </c>
      <c r="C20" s="2"/>
    </row>
    <row r="21" spans="1:3" ht="12.75">
      <c r="A21" s="2" t="s">
        <v>18</v>
      </c>
      <c r="B21" s="2"/>
      <c r="C21" s="2">
        <v>300</v>
      </c>
    </row>
    <row r="22" spans="1:3" ht="16.5" customHeight="1">
      <c r="A22" s="3" t="s">
        <v>92</v>
      </c>
      <c r="B22" s="7"/>
      <c r="C22" s="8"/>
    </row>
    <row r="23" spans="1:3" ht="12.75">
      <c r="A23" s="2" t="s">
        <v>19</v>
      </c>
      <c r="B23" s="2">
        <v>6000</v>
      </c>
      <c r="C23" s="2"/>
    </row>
    <row r="24" spans="1:3" ht="12.75">
      <c r="A24" s="2" t="s">
        <v>20</v>
      </c>
      <c r="B24" s="2">
        <v>4000</v>
      </c>
      <c r="C24" s="2"/>
    </row>
    <row r="25" spans="1:3" ht="12.75">
      <c r="A25" s="2" t="s">
        <v>21</v>
      </c>
      <c r="B25" s="2">
        <v>3000</v>
      </c>
      <c r="C25" s="2"/>
    </row>
    <row r="26" spans="1:3" ht="12.75">
      <c r="A26" s="2" t="s">
        <v>22</v>
      </c>
      <c r="B26" s="2">
        <v>2500</v>
      </c>
      <c r="C26" s="2"/>
    </row>
    <row r="27" spans="1:3" ht="12.75">
      <c r="A27" s="2" t="s">
        <v>23</v>
      </c>
      <c r="B27" s="2">
        <v>2000</v>
      </c>
      <c r="C27" s="2"/>
    </row>
    <row r="28" spans="1:3" ht="12.75">
      <c r="A28" s="2" t="s">
        <v>24</v>
      </c>
      <c r="B28" s="2">
        <v>4000</v>
      </c>
      <c r="C28" s="2"/>
    </row>
    <row r="29" spans="1:3" ht="12.75">
      <c r="A29" s="2" t="s">
        <v>25</v>
      </c>
      <c r="B29" s="2">
        <v>900</v>
      </c>
      <c r="C29" s="2"/>
    </row>
    <row r="30" spans="1:3" ht="12.75">
      <c r="A30" s="2" t="s">
        <v>26</v>
      </c>
      <c r="B30" s="2">
        <v>600</v>
      </c>
      <c r="C30" s="2"/>
    </row>
    <row r="31" spans="1:3" ht="12.75">
      <c r="A31" s="2" t="s">
        <v>27</v>
      </c>
      <c r="B31" s="2"/>
      <c r="C31" s="2">
        <v>1000</v>
      </c>
    </row>
    <row r="32" spans="1:3" ht="12.75">
      <c r="A32" s="2" t="s">
        <v>28</v>
      </c>
      <c r="B32" s="2"/>
      <c r="C32" s="2">
        <v>1200</v>
      </c>
    </row>
    <row r="33" spans="1:3" ht="12.75">
      <c r="A33" s="2" t="s">
        <v>29</v>
      </c>
      <c r="B33" s="2">
        <v>1600</v>
      </c>
      <c r="C33" s="2">
        <v>3200</v>
      </c>
    </row>
    <row r="34" spans="1:3" ht="12.75">
      <c r="A34" s="2" t="s">
        <v>30</v>
      </c>
      <c r="B34" s="2">
        <v>2000</v>
      </c>
      <c r="C34" s="2"/>
    </row>
    <row r="35" spans="1:3" ht="12.75">
      <c r="A35" s="2" t="s">
        <v>31</v>
      </c>
      <c r="B35" s="2">
        <v>1500</v>
      </c>
      <c r="C35" s="2"/>
    </row>
    <row r="36" spans="1:3" ht="12.75">
      <c r="A36" s="5" t="s">
        <v>32</v>
      </c>
      <c r="B36" s="5">
        <f>SUM(B6:B35)</f>
        <v>466954</v>
      </c>
      <c r="C36" s="5">
        <f>SUM(C6:C35)</f>
        <v>10040</v>
      </c>
    </row>
    <row r="37" spans="1:3" ht="23.25" customHeight="1">
      <c r="A37" s="4"/>
      <c r="B37" s="9" t="s">
        <v>1</v>
      </c>
      <c r="C37" s="9" t="s">
        <v>2</v>
      </c>
    </row>
    <row r="38" spans="1:3" ht="12.75">
      <c r="A38" s="5" t="s">
        <v>33</v>
      </c>
      <c r="B38" s="4">
        <v>466954</v>
      </c>
      <c r="C38" s="4">
        <v>10040</v>
      </c>
    </row>
    <row r="39" spans="1:3" ht="12.75">
      <c r="A39" s="10" t="s">
        <v>34</v>
      </c>
      <c r="B39" s="1">
        <v>1000</v>
      </c>
      <c r="C39" s="1"/>
    </row>
    <row r="40" spans="1:3" ht="12.75">
      <c r="A40" s="11" t="s">
        <v>35</v>
      </c>
      <c r="B40" s="2"/>
      <c r="C40" s="2">
        <v>600</v>
      </c>
    </row>
    <row r="41" spans="1:3" ht="12.75">
      <c r="A41" s="11" t="s">
        <v>36</v>
      </c>
      <c r="B41" s="2"/>
      <c r="C41" s="2">
        <v>300</v>
      </c>
    </row>
    <row r="42" spans="1:3" ht="12.75">
      <c r="A42" s="11" t="s">
        <v>37</v>
      </c>
      <c r="B42" s="2"/>
      <c r="C42" s="2">
        <v>120</v>
      </c>
    </row>
    <row r="43" spans="1:3" ht="12.75">
      <c r="A43" s="11" t="s">
        <v>38</v>
      </c>
      <c r="B43" s="2"/>
      <c r="C43" s="2">
        <v>3000</v>
      </c>
    </row>
    <row r="44" spans="1:3" ht="12.75">
      <c r="A44" s="14" t="s">
        <v>39</v>
      </c>
      <c r="B44" s="7"/>
      <c r="C44" s="8"/>
    </row>
    <row r="45" spans="1:3" ht="12.75">
      <c r="A45" s="11" t="s">
        <v>40</v>
      </c>
      <c r="B45" s="2">
        <v>29410</v>
      </c>
      <c r="C45" s="2"/>
    </row>
    <row r="46" spans="1:3" ht="12.75">
      <c r="A46" s="12" t="s">
        <v>41</v>
      </c>
      <c r="B46" s="2"/>
      <c r="C46" s="2">
        <v>600</v>
      </c>
    </row>
    <row r="47" spans="1:3" ht="12.75">
      <c r="A47" s="14" t="s">
        <v>42</v>
      </c>
      <c r="B47" s="7"/>
      <c r="C47" s="8"/>
    </row>
    <row r="48" spans="1:3" ht="12.75">
      <c r="A48" s="11" t="s">
        <v>43</v>
      </c>
      <c r="B48" s="2">
        <v>29010</v>
      </c>
      <c r="C48" s="2"/>
    </row>
    <row r="49" spans="1:3" ht="12.75">
      <c r="A49" s="11" t="s">
        <v>44</v>
      </c>
      <c r="B49" s="2"/>
      <c r="C49" s="2">
        <v>3000</v>
      </c>
    </row>
    <row r="50" spans="1:3" ht="24.75" customHeight="1">
      <c r="A50" s="15" t="s">
        <v>45</v>
      </c>
      <c r="B50" s="2">
        <v>67200</v>
      </c>
      <c r="C50" s="2"/>
    </row>
    <row r="51" spans="1:3" ht="25.5">
      <c r="A51" s="15" t="s">
        <v>46</v>
      </c>
      <c r="B51" s="2">
        <v>120770</v>
      </c>
      <c r="C51" s="2"/>
    </row>
    <row r="52" spans="1:3" ht="25.5" customHeight="1">
      <c r="A52" s="15" t="s">
        <v>93</v>
      </c>
      <c r="B52" s="2"/>
      <c r="C52" s="2">
        <v>22000</v>
      </c>
    </row>
    <row r="53" spans="1:3" ht="12.75">
      <c r="A53" s="14" t="s">
        <v>47</v>
      </c>
      <c r="B53" s="7"/>
      <c r="C53" s="8"/>
    </row>
    <row r="54" spans="1:3" ht="12.75">
      <c r="A54" s="11" t="s">
        <v>40</v>
      </c>
      <c r="B54" s="2">
        <v>4000</v>
      </c>
      <c r="C54" s="2"/>
    </row>
    <row r="55" spans="1:3" ht="12.75">
      <c r="A55" s="11" t="s">
        <v>48</v>
      </c>
      <c r="B55" s="2">
        <v>1368</v>
      </c>
      <c r="C55" s="2"/>
    </row>
    <row r="56" spans="1:3" ht="12.75">
      <c r="A56" s="11" t="s">
        <v>49</v>
      </c>
      <c r="B56" s="2"/>
      <c r="C56" s="2">
        <v>2000</v>
      </c>
    </row>
    <row r="57" spans="1:3" ht="12.75">
      <c r="A57" s="14" t="s">
        <v>50</v>
      </c>
      <c r="B57" s="7"/>
      <c r="C57" s="8"/>
    </row>
    <row r="58" spans="1:3" ht="15" customHeight="1">
      <c r="A58" s="15" t="s">
        <v>51</v>
      </c>
      <c r="B58" s="2">
        <v>22372</v>
      </c>
      <c r="C58" s="2"/>
    </row>
    <row r="59" spans="1:3" ht="12.75">
      <c r="A59" s="11" t="s">
        <v>44</v>
      </c>
      <c r="B59" s="2"/>
      <c r="C59" s="2">
        <v>500</v>
      </c>
    </row>
    <row r="60" spans="1:3" ht="12.75">
      <c r="A60" s="14" t="s">
        <v>52</v>
      </c>
      <c r="B60" s="7"/>
      <c r="C60" s="8"/>
    </row>
    <row r="61" spans="1:3" ht="12.75">
      <c r="A61" s="11" t="s">
        <v>53</v>
      </c>
      <c r="B61" s="2"/>
      <c r="C61" s="2">
        <v>500</v>
      </c>
    </row>
    <row r="62" spans="1:3" ht="12.75">
      <c r="A62" s="11" t="s">
        <v>94</v>
      </c>
      <c r="B62" s="2">
        <v>195448</v>
      </c>
      <c r="C62" s="2"/>
    </row>
    <row r="63" spans="1:3" ht="15" customHeight="1">
      <c r="A63" s="15" t="s">
        <v>54</v>
      </c>
      <c r="B63" s="2">
        <v>54292</v>
      </c>
      <c r="C63" s="2"/>
    </row>
    <row r="64" spans="1:3" ht="12.75">
      <c r="A64" s="11" t="s">
        <v>55</v>
      </c>
      <c r="B64" s="2">
        <v>85487</v>
      </c>
      <c r="C64" s="2"/>
    </row>
    <row r="65" spans="1:3" ht="12.75">
      <c r="A65" s="11" t="s">
        <v>56</v>
      </c>
      <c r="B65" s="2">
        <v>53298</v>
      </c>
      <c r="C65" s="2"/>
    </row>
    <row r="66" spans="1:3" ht="12.75">
      <c r="A66" s="11" t="s">
        <v>57</v>
      </c>
      <c r="B66" s="2">
        <v>250000</v>
      </c>
      <c r="C66" s="2"/>
    </row>
    <row r="67" spans="1:3" ht="12.75">
      <c r="A67" s="11" t="s">
        <v>58</v>
      </c>
      <c r="B67" s="2">
        <v>117925</v>
      </c>
      <c r="C67" s="2"/>
    </row>
    <row r="68" spans="1:3" ht="27.75" customHeight="1">
      <c r="A68" s="15" t="s">
        <v>59</v>
      </c>
      <c r="B68" s="2"/>
      <c r="C68" s="2">
        <v>301000</v>
      </c>
    </row>
    <row r="69" spans="1:3" ht="45" customHeight="1">
      <c r="A69" s="15" t="s">
        <v>62</v>
      </c>
      <c r="B69" s="2">
        <v>26391</v>
      </c>
      <c r="C69" s="2"/>
    </row>
    <row r="70" spans="1:3" ht="27" customHeight="1">
      <c r="A70" s="15" t="s">
        <v>102</v>
      </c>
      <c r="B70" s="2">
        <v>13775</v>
      </c>
      <c r="C70" s="2"/>
    </row>
    <row r="71" spans="1:3" ht="12.75">
      <c r="A71" s="11" t="s">
        <v>60</v>
      </c>
      <c r="B71" s="2"/>
      <c r="C71" s="2">
        <v>200000</v>
      </c>
    </row>
    <row r="72" spans="1:3" ht="12.75">
      <c r="A72" s="13" t="s">
        <v>61</v>
      </c>
      <c r="B72" s="5">
        <f>SUM(B38:B71)</f>
        <v>1538700</v>
      </c>
      <c r="C72" s="5">
        <f>SUM(C38:C71)</f>
        <v>543660</v>
      </c>
    </row>
    <row r="73" spans="1:3" ht="12.75">
      <c r="A73" s="33"/>
      <c r="B73" s="57">
        <v>1358702</v>
      </c>
      <c r="C73" s="57">
        <v>547660</v>
      </c>
    </row>
    <row r="74" spans="1:3" ht="21.75" customHeight="1">
      <c r="A74" s="20" t="s">
        <v>63</v>
      </c>
      <c r="B74" s="7"/>
      <c r="C74" s="8"/>
    </row>
    <row r="75" spans="1:3" ht="16.5" customHeight="1">
      <c r="A75" s="17" t="s">
        <v>67</v>
      </c>
      <c r="B75" s="2"/>
      <c r="C75" s="2"/>
    </row>
    <row r="76" spans="1:3" ht="56.25" customHeight="1">
      <c r="A76" s="6" t="s">
        <v>64</v>
      </c>
      <c r="B76" s="2">
        <v>998671</v>
      </c>
      <c r="C76" s="2"/>
    </row>
    <row r="77" spans="1:3" ht="43.5" customHeight="1">
      <c r="A77" s="6" t="s">
        <v>95</v>
      </c>
      <c r="B77" s="2">
        <v>532625</v>
      </c>
      <c r="C77" s="2"/>
    </row>
    <row r="78" spans="1:3" ht="87" customHeight="1">
      <c r="A78" s="6" t="s">
        <v>96</v>
      </c>
      <c r="B78" s="2">
        <v>159787</v>
      </c>
      <c r="C78" s="2"/>
    </row>
    <row r="79" spans="1:3" ht="88.5" customHeight="1">
      <c r="A79" s="6" t="s">
        <v>97</v>
      </c>
      <c r="B79" s="2">
        <v>106525</v>
      </c>
      <c r="C79" s="2"/>
    </row>
    <row r="80" spans="1:3" ht="28.5" customHeight="1">
      <c r="A80" s="19" t="s">
        <v>65</v>
      </c>
      <c r="B80" s="7"/>
      <c r="C80" s="8"/>
    </row>
    <row r="81" spans="1:3" ht="57.75" customHeight="1">
      <c r="A81" s="16" t="s">
        <v>66</v>
      </c>
      <c r="B81" s="2">
        <v>798937</v>
      </c>
      <c r="C81" s="2">
        <v>2576546</v>
      </c>
    </row>
    <row r="82" spans="1:3" ht="20.25" customHeight="1">
      <c r="A82" s="19" t="s">
        <v>68</v>
      </c>
      <c r="B82" s="7"/>
      <c r="C82" s="8"/>
    </row>
    <row r="83" spans="1:3" ht="12.75">
      <c r="A83" s="18" t="s">
        <v>67</v>
      </c>
      <c r="B83" s="2"/>
      <c r="C83" s="2"/>
    </row>
    <row r="84" spans="1:3" ht="60" customHeight="1">
      <c r="A84" s="6" t="s">
        <v>69</v>
      </c>
      <c r="B84" s="2">
        <v>1772381</v>
      </c>
      <c r="C84" s="2"/>
    </row>
    <row r="85" spans="1:3" ht="45" customHeight="1">
      <c r="A85" s="6" t="s">
        <v>70</v>
      </c>
      <c r="B85" s="2">
        <v>945270</v>
      </c>
      <c r="C85" s="2"/>
    </row>
    <row r="86" spans="1:3" ht="44.25" customHeight="1">
      <c r="A86" s="6" t="s">
        <v>71</v>
      </c>
      <c r="B86" s="2"/>
      <c r="C86" s="2"/>
    </row>
    <row r="87" spans="1:3" ht="12.75">
      <c r="A87" s="5" t="s">
        <v>33</v>
      </c>
      <c r="B87" s="4">
        <f>SUM(B84:B86)</f>
        <v>2717651</v>
      </c>
      <c r="C87" s="4">
        <f>SUM(C81:C86)</f>
        <v>2576546</v>
      </c>
    </row>
    <row r="88" spans="1:3" ht="38.25">
      <c r="A88" s="6" t="s">
        <v>98</v>
      </c>
      <c r="B88" s="2">
        <v>283581</v>
      </c>
      <c r="C88" s="2"/>
    </row>
    <row r="89" spans="1:3" ht="93.75" customHeight="1">
      <c r="A89" s="6" t="s">
        <v>72</v>
      </c>
      <c r="B89" s="2">
        <v>189054</v>
      </c>
      <c r="C89" s="2"/>
    </row>
    <row r="90" spans="1:3" ht="21" customHeight="1">
      <c r="A90" s="26" t="s">
        <v>73</v>
      </c>
      <c r="B90" s="7"/>
      <c r="C90" s="8"/>
    </row>
    <row r="91" spans="1:3" ht="42" customHeight="1">
      <c r="A91" s="6" t="s">
        <v>74</v>
      </c>
      <c r="B91" s="2">
        <v>1417905</v>
      </c>
      <c r="C91" s="2">
        <v>4608191</v>
      </c>
    </row>
    <row r="92" spans="1:3" ht="12.75">
      <c r="A92" s="5" t="s">
        <v>75</v>
      </c>
      <c r="B92" s="21"/>
      <c r="C92" s="4">
        <f>SUM(C87:C91)</f>
        <v>7184737</v>
      </c>
    </row>
    <row r="93" spans="1:3" ht="12.75">
      <c r="A93" s="57"/>
      <c r="B93" s="58"/>
      <c r="C93" s="59">
        <v>7204738</v>
      </c>
    </row>
    <row r="94" spans="1:3" ht="38.25">
      <c r="A94" s="6" t="s">
        <v>76</v>
      </c>
      <c r="B94" s="2"/>
      <c r="C94" s="2">
        <v>320000</v>
      </c>
    </row>
    <row r="95" spans="1:3" ht="12.75">
      <c r="A95" s="6"/>
      <c r="B95" s="2"/>
      <c r="C95" s="28">
        <f>(C92+C97)</f>
        <v>7300159</v>
      </c>
    </row>
    <row r="96" spans="1:3" ht="12.75">
      <c r="A96" s="6"/>
      <c r="B96" s="2"/>
      <c r="C96" s="59">
        <v>7524738</v>
      </c>
    </row>
    <row r="97" spans="1:3" ht="25.5">
      <c r="A97" s="6" t="s">
        <v>77</v>
      </c>
      <c r="B97" s="2"/>
      <c r="C97" s="2">
        <v>115422</v>
      </c>
    </row>
    <row r="98" spans="1:3" ht="24.75" customHeight="1">
      <c r="A98" s="25" t="s">
        <v>78</v>
      </c>
      <c r="B98" s="22"/>
      <c r="C98" s="27">
        <f>(C95-C97)</f>
        <v>7184737</v>
      </c>
    </row>
    <row r="99" spans="1:3" ht="12.75">
      <c r="A99" s="23"/>
      <c r="B99" s="23"/>
      <c r="C99" s="60">
        <v>7409315</v>
      </c>
    </row>
    <row r="100" spans="1:3" ht="26.25" customHeight="1">
      <c r="A100" s="47" t="s">
        <v>79</v>
      </c>
      <c r="B100" s="48"/>
      <c r="C100" s="49"/>
    </row>
    <row r="101" spans="1:3" ht="12.75">
      <c r="A101" s="40" t="s">
        <v>80</v>
      </c>
      <c r="B101" s="34" t="s">
        <v>81</v>
      </c>
      <c r="C101" s="2">
        <v>1538702</v>
      </c>
    </row>
    <row r="102" spans="1:3" ht="12.75">
      <c r="A102" s="41"/>
      <c r="B102" s="35" t="s">
        <v>82</v>
      </c>
      <c r="C102" s="2">
        <v>543660</v>
      </c>
    </row>
    <row r="103" spans="1:3" ht="18" customHeight="1">
      <c r="A103" s="36" t="s">
        <v>83</v>
      </c>
      <c r="B103" s="1"/>
      <c r="C103" s="22">
        <v>7409315</v>
      </c>
    </row>
    <row r="104" spans="1:3" ht="15" customHeight="1">
      <c r="A104" s="45" t="s">
        <v>84</v>
      </c>
      <c r="B104" s="46"/>
      <c r="C104" s="4">
        <f>SUM(C101:C103)</f>
        <v>9491677</v>
      </c>
    </row>
    <row r="105" spans="1:3" ht="12.75">
      <c r="A105" s="24"/>
      <c r="B105" s="24"/>
      <c r="C105" s="24"/>
    </row>
    <row r="106" spans="1:3" ht="26.25" customHeight="1">
      <c r="A106" s="52" t="s">
        <v>85</v>
      </c>
      <c r="B106" s="52"/>
      <c r="C106" s="52"/>
    </row>
    <row r="107" spans="1:3" ht="111.75" customHeight="1">
      <c r="A107" s="53" t="s">
        <v>99</v>
      </c>
      <c r="B107" s="53"/>
      <c r="C107" s="53"/>
    </row>
    <row r="108" spans="1:3" ht="51" customHeight="1">
      <c r="A108" s="54" t="s">
        <v>86</v>
      </c>
      <c r="B108" s="55"/>
      <c r="C108" s="55"/>
    </row>
    <row r="109" spans="1:3" ht="54.75" customHeight="1">
      <c r="A109" s="54" t="s">
        <v>100</v>
      </c>
      <c r="B109" s="55"/>
      <c r="C109" s="55"/>
    </row>
    <row r="110" spans="1:3" ht="54.75" customHeight="1">
      <c r="A110" s="54" t="s">
        <v>101</v>
      </c>
      <c r="B110" s="55"/>
      <c r="C110" s="55"/>
    </row>
    <row r="111" spans="1:3" ht="60" customHeight="1">
      <c r="A111" s="54" t="s">
        <v>87</v>
      </c>
      <c r="B111" s="55"/>
      <c r="C111" s="55"/>
    </row>
    <row r="112" spans="1:3" ht="13.5" customHeight="1">
      <c r="A112" s="29"/>
      <c r="B112" s="30"/>
      <c r="C112" s="30"/>
    </row>
    <row r="113" spans="1:3" ht="12.75">
      <c r="A113" s="56" t="s">
        <v>88</v>
      </c>
      <c r="B113" s="56"/>
      <c r="C113" s="56"/>
    </row>
    <row r="114" spans="1:3" ht="12.75">
      <c r="A114" s="50" t="s">
        <v>89</v>
      </c>
      <c r="B114" s="51"/>
      <c r="C114" s="51"/>
    </row>
    <row r="116" spans="1:4" ht="36" customHeight="1">
      <c r="A116" s="38" t="s">
        <v>103</v>
      </c>
      <c r="B116" s="39"/>
      <c r="C116" s="39"/>
      <c r="D116" s="31"/>
    </row>
    <row r="117" ht="15.75">
      <c r="A117" s="32"/>
    </row>
    <row r="118" spans="1:2" ht="12.75">
      <c r="A118" s="37" t="s">
        <v>104</v>
      </c>
      <c r="B118" s="37"/>
    </row>
  </sheetData>
  <mergeCells count="15">
    <mergeCell ref="A113:C113"/>
    <mergeCell ref="A108:C108"/>
    <mergeCell ref="A109:C109"/>
    <mergeCell ref="A110:C110"/>
    <mergeCell ref="A111:C111"/>
    <mergeCell ref="A118:B118"/>
    <mergeCell ref="A116:C116"/>
    <mergeCell ref="A101:A102"/>
    <mergeCell ref="A1:C1"/>
    <mergeCell ref="A2:C2"/>
    <mergeCell ref="A104:B104"/>
    <mergeCell ref="A100:C100"/>
    <mergeCell ref="A114:C114"/>
    <mergeCell ref="A106:C106"/>
    <mergeCell ref="A107:C107"/>
  </mergeCells>
  <printOptions horizontalCentered="1"/>
  <pageMargins left="0" right="0" top="0.3937007874015748" bottom="0.5905511811023623" header="0" footer="0"/>
  <pageSetup horizontalDpi="1200" verticalDpi="1200" orientation="portrait" paperSize="9" r:id="rId1"/>
  <headerFooter alignWithMargins="0">
    <oddFooter>&amp;C&amp;F&amp;R&amp;P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2003-08-26T17:18:13Z</cp:lastPrinted>
  <dcterms:created xsi:type="dcterms:W3CDTF">2002-02-06T17:59:18Z</dcterms:created>
  <dcterms:modified xsi:type="dcterms:W3CDTF">2003-08-26T17:18:19Z</dcterms:modified>
  <cp:category/>
  <cp:version/>
  <cp:contentType/>
  <cp:contentStatus/>
</cp:coreProperties>
</file>