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3995" windowHeight="819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<sst xmlns="http://schemas.openxmlformats.org/spreadsheetml/2006/main" count="83" uniqueCount="81">
  <si>
    <t>MINISTERIO DE GUERRA Y MARINA.</t>
  </si>
  <si>
    <t>Presupuesto general del gasto que debe erogarse en todos los ramos de este ministerio en el cuarto año económico de la segunda época de la federacion, comprensivo desde 1° de Julio de 852, á 30 de Junio de 853.</t>
  </si>
  <si>
    <t>SECRETARIA DE GUERRA Y MARINA.</t>
  </si>
  <si>
    <t xml:space="preserve">Empleados natos, según los decretos de 5 de Noviembre de 1821 y 20 de Mayo de 1828, conforme con la opinion emitida por la comision inspectora de la cámara de diputados, con fecha 30 de Setiembre último, considerándose las dotaciones designadas por las respectivas leyes de la planta, sin deduccion de la cuarta parte </t>
  </si>
  <si>
    <t>Para gastos de oficio, conforme con la misma comision</t>
  </si>
  <si>
    <t>PLANA MAYOR DEL EJÉRCITO.</t>
  </si>
  <si>
    <t>CONFORME A LA LEY DE 22 DE ABRIL ULTIMO.</t>
  </si>
  <si>
    <t>Cuerpo especial facultativo</t>
  </si>
  <si>
    <t>Direccion de artilleria</t>
  </si>
  <si>
    <t>Estado mayor general</t>
  </si>
  <si>
    <t>Estados mayores de la divisiones</t>
  </si>
  <si>
    <t>Id. y cuerpo de ingenieros</t>
  </si>
  <si>
    <t>Id. id. de las brigadas</t>
  </si>
  <si>
    <t>ESTADO MAYOR DEL EXMO. SR. PRESIDENTE.</t>
  </si>
  <si>
    <t>CONFORME AL DECRETO DE 26 DE SETIEMBRE DE 1843.</t>
  </si>
  <si>
    <t>Conforme á la opinion de la comision inspectora, considerando el sueldo de capellan, así como el de los porteros con a dotacion de la ley y no á razon de tres cuartas partes</t>
  </si>
  <si>
    <t>Comisaría general de ejército y marina nacional, y cuatro subcomisarias permanentes, conforme á la ley de 12 de Febrero de 1851 y decreto de 24 del mismo</t>
  </si>
  <si>
    <t>DETALLES Y MAYORIAS DE PLAZA.</t>
  </si>
  <si>
    <t>CONFORME AL DECRETO DE 1° DE DICIEMBRE DE 1847.</t>
  </si>
  <si>
    <t>En Veracruz, Ulúa, Tampico, Matamoros, Mazatlan, Perote y Acapulco, conforme con la comision inspectora</t>
  </si>
  <si>
    <t>Campeche, según la misma comision</t>
  </si>
  <si>
    <t>Al frente</t>
  </si>
  <si>
    <t>Comandancias militares, según el artículo 12 del decreto de 4 de Julio de 1845, de acuerdo con lo opinado por la comision inspectora</t>
  </si>
  <si>
    <t>Del frente</t>
  </si>
  <si>
    <t>ZAPADORES.</t>
  </si>
  <si>
    <t>Cuatro compañías, conforme á la ley de 22 de Abril último</t>
  </si>
  <si>
    <t>COLEGIO MILITAR.</t>
  </si>
  <si>
    <t>Según la ley de 22 de Abril, último, incluso el sueldo de un pagador, establecido conforme al decreto de 12 de Febrero último, de acuerdo con la comision inspectora</t>
  </si>
  <si>
    <t>ARTILLERIA.</t>
  </si>
  <si>
    <t>Importa la de linea</t>
  </si>
  <si>
    <t>Idem de la plaza</t>
  </si>
  <si>
    <t>Guarda almacenes de la fortaleza de S. Juan de Ulúa y de la sala general de armas de palacio</t>
  </si>
  <si>
    <t>Artilleria ligera</t>
  </si>
  <si>
    <t>MAESTRANZA Y FUNDICION.</t>
  </si>
  <si>
    <t>CONFORME A LOS DECRETOS DE 26 DE JULIO DE 1846 Y 1° DE DICIEMBRE DE 1847.</t>
  </si>
  <si>
    <t>Conforme al artículo 8° del reglamento de la citada ley de 22 de Abril último, y opinion de la comision inspectora</t>
  </si>
  <si>
    <t>TREN DE CARROS.</t>
  </si>
  <si>
    <t>Importa su vencimiento, según el articulo del reglamento citado en la partida anterior, y conforme á la opinion de la comisaria inspectora</t>
  </si>
  <si>
    <t>INFANTERIA PERMANENTE.</t>
  </si>
  <si>
    <t>Seis cuerpos, conforme á la citada ley</t>
  </si>
  <si>
    <t>Diez batallones, conforme á la ley de 22 de Abril último</t>
  </si>
  <si>
    <t>CABALLERIA PERMANENTE.</t>
  </si>
  <si>
    <t>MILICIA ACTIVA.</t>
  </si>
  <si>
    <t>Dos batallones, conforme al artículo 4° del reglamento de la ley de 22 de Abril último, y á la opinion de la comision inspectora</t>
  </si>
  <si>
    <t>Tres compañías que son: la de Acayucan, Acapulco y Tehuantepec, conforme al artículo 18 del decreto de 1° de Diciembre de 1847, y á los artículos 4° y 5° del reglamento de la ley de 22 de Abril último, de acuerdo con la comision inspectora</t>
  </si>
  <si>
    <t>A la vuelta</t>
  </si>
  <si>
    <t>De la vuelta</t>
  </si>
  <si>
    <t>COLONIAS MILITARES.</t>
  </si>
  <si>
    <t>De la frontera, según la ley de 19 de Julio de 1848 y acuerdo dela comision inspectora</t>
  </si>
  <si>
    <t>De Sierra Gorda, según la ley de 26 de Octubre de 1849</t>
  </si>
  <si>
    <t>Para gastos de su establecimiento</t>
  </si>
  <si>
    <t>Cuerpo nacional de Inválidos, conforme á los decretos de 3 de Octubre de 1859, 2 de Abril de 1850, y de 22 de igual mes de 1851, de acuerdo con la comision inspectora</t>
  </si>
  <si>
    <t>Médicos cirujanos para atender la salud del soldado, conforme á la ley de 26 de Abril de 1850 y su reglamento de 7 de Mayo del mismo año, de acuerdo con la comision inspectora</t>
  </si>
  <si>
    <t>Treinta y cuatro compañías de guardia móvil de caballería para la frontera, conforme al decreto de 17 de Setiembre de 1849 y la ley de 22 de Abril último</t>
  </si>
  <si>
    <t>GUARDIA NACIONAL AL SERVICIO DE LA FEDERACION.</t>
  </si>
  <si>
    <t>CONFORME A LA AUTORIZACION CONCEDIDA AL SUPREMO GOBIERNO POR LEYES DE 28 DE AGOSTO DE 1851, Y 15 DE OCTUBRE DEL MISMO.</t>
  </si>
  <si>
    <t>Importa el vencimiento de los 5.500 hombres á que ellas se refieren</t>
  </si>
  <si>
    <t>Idem el de la Guardia nacional en Veracruz y Ulúa, y demas de que trata la partida número 65 del presupuesto presentado en 6 de Julio último, de acuerdo con la opinion de la comision inspectora</t>
  </si>
  <si>
    <t>Idem el de la Guardia móvil de Yucatan, según la partida número 64 del indicado presupuesto, de acuerdo con la comisaria inspectora</t>
  </si>
  <si>
    <t>Marina nacional, sin incluir los buques guarda costas</t>
  </si>
  <si>
    <t>De infantería, D. Pedro Landero</t>
  </si>
  <si>
    <t>De idem D. José Codallos</t>
  </si>
  <si>
    <t>De caballería, D. Joaquin Leño</t>
  </si>
  <si>
    <t>Premios de constancia y escudos de ventaja</t>
  </si>
  <si>
    <t>Sobreestancias militares, según los puntos donde se pagan</t>
  </si>
  <si>
    <t>Para gastos imprevistos de recomposicion de cuarteles, de acuerdo con lo opinado por la comision inspectora</t>
  </si>
  <si>
    <t>Para reparaciones mas urgentes y entretenimiento de las fortalezas y obras militares, y para la construccion de las nuevas en el istmo de Tehuantepec, según el estado número 21, que consta en la memoria de este ministerio su importe es el de 1.112.769 2, y calculándose que la mitad de las obras podrán hacerse en el presente año, el gasto ascenderá á</t>
  </si>
  <si>
    <t>Importa</t>
  </si>
  <si>
    <t>México, Febrero 6 de 1852.</t>
  </si>
  <si>
    <t>Manuel Robles.</t>
  </si>
  <si>
    <r>
      <t>Memoria de la hacienda nacional de la República Mexicana, presentada por el secretario del ramo en febrero 1850</t>
    </r>
    <r>
      <rPr>
        <sz val="10"/>
        <rFont val="Arial"/>
        <family val="2"/>
      </rPr>
      <t>. Méjico, Imprenta de Vicente García Torres, 1850, 12 pp.</t>
    </r>
  </si>
  <si>
    <t>Elaboró: Erika M. Márquez M.</t>
  </si>
  <si>
    <t>Gefes oficiales de nueva planta, conforme al decreto de 26 de Enero de 1848 y á la opinion de la comision inspectora considerando íntegros los sueldos de aquellas clases, á las que se les deduce la cuarta parte en el citado presupuesto</t>
  </si>
  <si>
    <t>Dos generales de division sobrantes con el sueldo de 3.500 pesos anuales cada uno, que á los de su clase en cuartel designa el decreto de 1° de Diciembre de 1847</t>
  </si>
  <si>
    <t>Once generales de brigada sobrantes al respecto de 3.000 pesos anuales cada uno, que designa para los de su clase en cuartel, el decreto de 1° de Diciembre de 1847</t>
  </si>
  <si>
    <t>Para veintiuna comandancias generales y tres principales, inclusos los gastos de escritorio, conforme con la opinion de la comision inspectora</t>
  </si>
  <si>
    <t>Plana mayor, conforme á la iniciativa de 6 de Mayo último, incluso un tren de carros, todo indispensable para el servicio, cuyo importe entre tanto se resuelve lo conveniente, se ha mandado cargar á gastos estraordinarios de guerra</t>
  </si>
  <si>
    <t>De Tehuantepec, conforme á la ley de 25 de Julio de 1851</t>
  </si>
  <si>
    <t>Gefes y oficiales ilimitados. Importa el presupuesto formado para le presente mes deducidos ya los individuos á quienes hasta la fecha se les ha espedido retiro y licencia absoluta</t>
  </si>
  <si>
    <t xml:space="preserve">Conforme á lo prevenido en las leyes de 20 de Setiembre de 1823, y 7 de Junio de 1833, pasan revista de presente y se abona el sueldo de sus clases que designa la ley de 22 de Abril último, á las familias de los finados Sres. coroneles </t>
  </si>
  <si>
    <t xml:space="preserve">Para gastos estraordinarios de guerra, conforme al presupuesto del año de 1846, se consideran los 500.000 pesos que él designa, porque si el gobierno hubiera de sujetarse á la cuota de 250.000, seria imposible atender con esta suma á objetos muy preferentes del servicio, tanto más, si se atiende á que con cargo á dicho ramo, tiene que satisfacerse el importe de fletes, bagages, compra de municiones, enganches, vencimientos de los buques de guerra guarda-costas, presupuesto de la plana mayor del batallon de Zapadores, de la subcomisaria temporal de la division Vega, y otros objetos de esta naturaleza de bastante importancia para el mejor servicio nacional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</si>
</sst>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
    <font>
      <sz val="10"/>
      <name val="Arial"/>
      <family val="0"/>
    </font>
    <font>
      <sz val="8"/>
      <name val="Arial"/>
      <family val="0"/>
    </font>
    <font>
      <b/>
      <sz val="10"/>
      <name val="Arial"/>
      <family val="2"/>
    </font>
    <font>
      <b/>
      <sz val="14"/>
      <name val="Arial"/>
      <family val="2"/>
    </font>
    <font>
      <b/>
      <sz val="12"/>
      <name val="Arial"/>
      <family val="2"/>
    </font>
    <font>
      <b/>
      <sz val="11"/>
      <name val="Arial"/>
      <family val="2"/>
    </font>
    <font>
      <sz val="11"/>
      <name val="Arial"/>
      <family val="2"/>
    </font>
    <font>
      <i/>
      <sz val="10"/>
      <name val="Arial"/>
      <family val="2"/>
    </font>
    <font>
      <i/>
      <sz val="9"/>
      <name val="Arial"/>
      <family val="2"/>
    </font>
  </fonts>
  <fills count="2">
    <fill>
      <patternFill/>
    </fill>
    <fill>
      <patternFill patternType="gray125"/>
    </fill>
  </fills>
  <borders count="8">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2" fillId="0" borderId="0" xfId="0" applyFont="1" applyAlignment="1">
      <alignment/>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0" fillId="0" borderId="4" xfId="0" applyBorder="1" applyAlignment="1">
      <alignment/>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Border="1" applyAlignment="1">
      <alignment horizontal="left" wrapText="1"/>
    </xf>
    <xf numFmtId="0" fontId="0" fillId="0" borderId="5" xfId="0" applyBorder="1" applyAlignment="1">
      <alignment horizontal="left" wrapText="1"/>
    </xf>
    <xf numFmtId="0" fontId="2" fillId="0" borderId="6" xfId="0" applyFont="1" applyBorder="1" applyAlignment="1">
      <alignment horizontal="right"/>
    </xf>
    <xf numFmtId="3" fontId="0" fillId="0" borderId="0" xfId="0" applyNumberFormat="1" applyAlignment="1">
      <alignment/>
    </xf>
    <xf numFmtId="3" fontId="0" fillId="0" borderId="5" xfId="0" applyNumberFormat="1" applyBorder="1" applyAlignment="1">
      <alignment/>
    </xf>
    <xf numFmtId="3" fontId="0" fillId="0" borderId="4" xfId="0" applyNumberFormat="1" applyBorder="1" applyAlignment="1">
      <alignment/>
    </xf>
    <xf numFmtId="3" fontId="2" fillId="0" borderId="6" xfId="0" applyNumberFormat="1" applyFont="1" applyBorder="1" applyAlignment="1">
      <alignment/>
    </xf>
    <xf numFmtId="3" fontId="2" fillId="0" borderId="4" xfId="0" applyNumberFormat="1" applyFont="1" applyBorder="1" applyAlignment="1">
      <alignment/>
    </xf>
    <xf numFmtId="0" fontId="0" fillId="0" borderId="4" xfId="0" applyBorder="1" applyAlignment="1">
      <alignment horizontal="left" wrapText="1" shrinkToFit="1"/>
    </xf>
    <xf numFmtId="0" fontId="0" fillId="0" borderId="7" xfId="0" applyFill="1" applyBorder="1" applyAlignment="1">
      <alignment horizontal="left" wrapText="1" shrinkToFit="1"/>
    </xf>
    <xf numFmtId="3" fontId="0" fillId="0" borderId="7" xfId="0" applyNumberFormat="1" applyBorder="1" applyAlignment="1">
      <alignment/>
    </xf>
    <xf numFmtId="0" fontId="0" fillId="0" borderId="5" xfId="0" applyFont="1" applyBorder="1" applyAlignment="1">
      <alignment horizontal="left" vertical="center" wrapText="1"/>
    </xf>
    <xf numFmtId="0" fontId="6" fillId="0" borderId="5" xfId="0" applyFont="1" applyBorder="1" applyAlignment="1">
      <alignment horizontal="center" vertical="center" wrapText="1"/>
    </xf>
    <xf numFmtId="3" fontId="6" fillId="0" borderId="5" xfId="0" applyNumberFormat="1" applyFont="1" applyBorder="1" applyAlignment="1">
      <alignment horizontal="right" vertical="center" wrapText="1"/>
    </xf>
    <xf numFmtId="3" fontId="2" fillId="0" borderId="7" xfId="0" applyNumberFormat="1" applyFont="1" applyBorder="1" applyAlignment="1">
      <alignment/>
    </xf>
    <xf numFmtId="3" fontId="0" fillId="0" borderId="4" xfId="0" applyNumberFormat="1" applyFont="1" applyBorder="1" applyAlignment="1">
      <alignment/>
    </xf>
    <xf numFmtId="3" fontId="0" fillId="0" borderId="4" xfId="0" applyNumberFormat="1" applyBorder="1" applyAlignment="1">
      <alignment horizontal="left" wrapText="1" shrinkToFit="1"/>
    </xf>
    <xf numFmtId="3" fontId="0" fillId="0" borderId="7" xfId="0" applyNumberFormat="1" applyFill="1" applyBorder="1" applyAlignment="1">
      <alignment horizontal="left" wrapText="1" shrinkToFit="1"/>
    </xf>
    <xf numFmtId="0" fontId="0" fillId="0" borderId="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left" vertical="center" wrapText="1"/>
    </xf>
    <xf numFmtId="0" fontId="0" fillId="0" borderId="4" xfId="0" applyFont="1" applyBorder="1" applyAlignment="1">
      <alignment horizontal="left" wrapText="1"/>
    </xf>
    <xf numFmtId="3" fontId="0" fillId="0" borderId="4" xfId="0" applyNumberFormat="1" applyBorder="1" applyAlignment="1">
      <alignment/>
    </xf>
    <xf numFmtId="0" fontId="0" fillId="0" borderId="5" xfId="0" applyFont="1" applyBorder="1" applyAlignment="1">
      <alignment wrapText="1"/>
    </xf>
    <xf numFmtId="0" fontId="0" fillId="0" borderId="4" xfId="0" applyFont="1" applyBorder="1" applyAlignment="1">
      <alignment wrapText="1"/>
    </xf>
    <xf numFmtId="3" fontId="0" fillId="0" borderId="6" xfId="0" applyNumberFormat="1" applyBorder="1" applyAlignment="1">
      <alignment/>
    </xf>
    <xf numFmtId="0" fontId="0" fillId="0" borderId="4" xfId="0" applyFont="1" applyFill="1" applyBorder="1" applyAlignment="1">
      <alignment horizontal="left" vertical="center" wrapText="1"/>
    </xf>
    <xf numFmtId="3" fontId="0" fillId="0" borderId="4" xfId="0" applyNumberFormat="1" applyFont="1" applyBorder="1" applyAlignment="1">
      <alignment horizontal="right" vertical="center" wrapText="1"/>
    </xf>
    <xf numFmtId="0" fontId="0" fillId="0" borderId="0" xfId="0" applyAlignment="1">
      <alignment horizontal="center"/>
    </xf>
    <xf numFmtId="0" fontId="2" fillId="0" borderId="0" xfId="0" applyFont="1" applyAlignment="1">
      <alignment horizontal="right"/>
    </xf>
    <xf numFmtId="0" fontId="7" fillId="0" borderId="0" xfId="0" applyFont="1" applyAlignment="1">
      <alignment horizontal="left" vertical="center" wrapText="1"/>
    </xf>
    <xf numFmtId="0" fontId="0" fillId="0" borderId="0" xfId="0" applyAlignment="1">
      <alignment/>
    </xf>
    <xf numFmtId="0" fontId="2" fillId="0" borderId="0" xfId="0" applyFont="1" applyAlignment="1">
      <alignment horizontal="center"/>
    </xf>
    <xf numFmtId="0" fontId="8" fillId="0" borderId="0" xfId="0" applyFont="1" applyAlignment="1">
      <alignment horizontal="left"/>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89"/>
  <sheetViews>
    <sheetView tabSelected="1" workbookViewId="0" topLeftCell="A1">
      <selection activeCell="A1" sqref="A1:C1"/>
    </sheetView>
  </sheetViews>
  <sheetFormatPr defaultColWidth="11.421875" defaultRowHeight="12.75"/>
  <cols>
    <col min="1" max="1" width="59.140625" style="0" customWidth="1"/>
    <col min="2" max="2" width="22.28125" style="15" customWidth="1"/>
    <col min="3" max="3" width="20.8515625" style="15" customWidth="1"/>
  </cols>
  <sheetData>
    <row r="1" spans="1:3" ht="33.75" customHeight="1">
      <c r="A1" s="2" t="s">
        <v>0</v>
      </c>
      <c r="B1" s="3"/>
      <c r="C1" s="3"/>
    </row>
    <row r="2" spans="1:3" ht="53.25" customHeight="1">
      <c r="A2" s="4" t="s">
        <v>1</v>
      </c>
      <c r="B2" s="3"/>
      <c r="C2" s="3"/>
    </row>
    <row r="3" ht="12.75">
      <c r="A3" s="1"/>
    </row>
    <row r="4" ht="12.75">
      <c r="A4" s="1"/>
    </row>
    <row r="5" spans="1:3" ht="23.25" customHeight="1">
      <c r="A5" s="6" t="s">
        <v>2</v>
      </c>
      <c r="B5" s="7"/>
      <c r="C5" s="8"/>
    </row>
    <row r="6" spans="1:3" ht="63.75">
      <c r="A6" s="13" t="s">
        <v>3</v>
      </c>
      <c r="B6" s="16">
        <v>28520</v>
      </c>
      <c r="C6" s="16"/>
    </row>
    <row r="7" spans="1:3" ht="15" customHeight="1">
      <c r="A7" s="9" t="s">
        <v>4</v>
      </c>
      <c r="B7" s="17">
        <v>1500</v>
      </c>
      <c r="C7" s="19">
        <f>(B6+B7)</f>
        <v>30020</v>
      </c>
    </row>
    <row r="8" spans="1:3" ht="51">
      <c r="A8" s="12" t="s">
        <v>72</v>
      </c>
      <c r="B8" s="17"/>
      <c r="C8" s="17">
        <v>17391</v>
      </c>
    </row>
    <row r="9" spans="1:3" ht="25.5" customHeight="1">
      <c r="A9" s="6" t="s">
        <v>5</v>
      </c>
      <c r="B9" s="7"/>
      <c r="C9" s="8"/>
    </row>
    <row r="10" spans="1:3" ht="17.25" customHeight="1">
      <c r="A10" s="5" t="s">
        <v>6</v>
      </c>
      <c r="B10" s="10"/>
      <c r="C10" s="11"/>
    </row>
    <row r="11" spans="1:3" ht="12.75">
      <c r="A11" s="9" t="s">
        <v>7</v>
      </c>
      <c r="B11" s="17">
        <v>38424</v>
      </c>
      <c r="C11" s="17"/>
    </row>
    <row r="12" spans="1:3" ht="12.75">
      <c r="A12" s="9" t="s">
        <v>8</v>
      </c>
      <c r="B12" s="17">
        <v>9104</v>
      </c>
      <c r="C12" s="17"/>
    </row>
    <row r="13" spans="1:3" ht="12.75">
      <c r="A13" s="9" t="s">
        <v>11</v>
      </c>
      <c r="B13" s="17">
        <v>36760</v>
      </c>
      <c r="C13" s="17"/>
    </row>
    <row r="14" spans="1:3" ht="12.75">
      <c r="A14" s="9" t="s">
        <v>9</v>
      </c>
      <c r="B14" s="17">
        <v>106100</v>
      </c>
      <c r="C14" s="17"/>
    </row>
    <row r="15" spans="1:3" ht="12.75">
      <c r="A15" s="9" t="s">
        <v>10</v>
      </c>
      <c r="B15" s="17">
        <v>22080</v>
      </c>
      <c r="C15" s="17"/>
    </row>
    <row r="16" spans="1:3" ht="12.75">
      <c r="A16" s="9" t="s">
        <v>12</v>
      </c>
      <c r="B16" s="17">
        <v>9792</v>
      </c>
      <c r="C16" s="17">
        <f>SUM(B11:B16)</f>
        <v>222260</v>
      </c>
    </row>
    <row r="17" spans="1:3" ht="38.25">
      <c r="A17" s="12" t="s">
        <v>73</v>
      </c>
      <c r="B17" s="17"/>
      <c r="C17" s="17">
        <v>7000</v>
      </c>
    </row>
    <row r="18" spans="1:3" ht="38.25">
      <c r="A18" s="12" t="s">
        <v>74</v>
      </c>
      <c r="B18" s="17"/>
      <c r="C18" s="17">
        <v>33000</v>
      </c>
    </row>
    <row r="19" spans="1:3" ht="19.5" customHeight="1">
      <c r="A19" s="6" t="s">
        <v>13</v>
      </c>
      <c r="B19" s="7"/>
      <c r="C19" s="8"/>
    </row>
    <row r="20" spans="1:3" ht="21" customHeight="1">
      <c r="A20" s="5" t="s">
        <v>14</v>
      </c>
      <c r="B20" s="10"/>
      <c r="C20" s="11"/>
    </row>
    <row r="21" spans="1:3" ht="38.25">
      <c r="A21" s="12" t="s">
        <v>15</v>
      </c>
      <c r="B21" s="17"/>
      <c r="C21" s="17">
        <v>11664</v>
      </c>
    </row>
    <row r="22" spans="1:3" ht="38.25">
      <c r="A22" s="12" t="s">
        <v>16</v>
      </c>
      <c r="B22" s="17"/>
      <c r="C22" s="17">
        <v>30000</v>
      </c>
    </row>
    <row r="23" spans="1:3" ht="38.25">
      <c r="A23" s="12" t="s">
        <v>75</v>
      </c>
      <c r="B23" s="17"/>
      <c r="C23" s="17">
        <v>120000</v>
      </c>
    </row>
    <row r="24" spans="1:3" ht="25.5">
      <c r="A24" s="12" t="s">
        <v>22</v>
      </c>
      <c r="B24" s="17"/>
      <c r="C24" s="17">
        <v>12000</v>
      </c>
    </row>
    <row r="25" spans="1:3" ht="24.75" customHeight="1">
      <c r="A25" s="6" t="s">
        <v>17</v>
      </c>
      <c r="B25" s="7"/>
      <c r="C25" s="8"/>
    </row>
    <row r="26" spans="1:3" ht="18" customHeight="1">
      <c r="A26" s="5" t="s">
        <v>18</v>
      </c>
      <c r="B26" s="10"/>
      <c r="C26" s="11"/>
    </row>
    <row r="27" spans="1:3" ht="25.5">
      <c r="A27" s="12" t="s">
        <v>19</v>
      </c>
      <c r="B27" s="17"/>
      <c r="C27" s="17">
        <v>10320</v>
      </c>
    </row>
    <row r="28" spans="1:3" ht="12.75">
      <c r="A28" s="12" t="s">
        <v>20</v>
      </c>
      <c r="B28" s="17"/>
      <c r="C28" s="17">
        <v>2160</v>
      </c>
    </row>
    <row r="29" spans="1:3" ht="16.5" customHeight="1">
      <c r="A29" s="14" t="s">
        <v>21</v>
      </c>
      <c r="B29" s="18"/>
      <c r="C29" s="18">
        <f>SUM(C7:C28)</f>
        <v>495815</v>
      </c>
    </row>
    <row r="30" spans="1:3" ht="15" customHeight="1">
      <c r="A30" s="14" t="s">
        <v>23</v>
      </c>
      <c r="B30" s="18"/>
      <c r="C30" s="18">
        <v>495815</v>
      </c>
    </row>
    <row r="31" spans="1:3" ht="18" customHeight="1">
      <c r="A31" s="6" t="s">
        <v>24</v>
      </c>
      <c r="B31" s="7"/>
      <c r="C31" s="8"/>
    </row>
    <row r="32" spans="1:3" ht="51">
      <c r="A32" s="20" t="s">
        <v>76</v>
      </c>
      <c r="B32" s="17">
        <v>12324</v>
      </c>
      <c r="C32" s="17"/>
    </row>
    <row r="33" spans="1:3" ht="12.75">
      <c r="A33" s="20" t="s">
        <v>25</v>
      </c>
      <c r="B33" s="17">
        <v>94440</v>
      </c>
      <c r="C33" s="19">
        <f>(B32+B33)</f>
        <v>106764</v>
      </c>
    </row>
    <row r="34" spans="1:3" ht="21" customHeight="1">
      <c r="A34" s="6" t="s">
        <v>26</v>
      </c>
      <c r="B34" s="7"/>
      <c r="C34" s="8"/>
    </row>
    <row r="35" spans="1:3" ht="38.25">
      <c r="A35" s="20" t="s">
        <v>27</v>
      </c>
      <c r="B35" s="17"/>
      <c r="C35" s="17">
        <v>56344</v>
      </c>
    </row>
    <row r="36" spans="1:3" ht="16.5" customHeight="1">
      <c r="A36" s="6" t="s">
        <v>28</v>
      </c>
      <c r="B36" s="7"/>
      <c r="C36" s="8"/>
    </row>
    <row r="37" spans="1:3" ht="14.25">
      <c r="A37" s="23" t="s">
        <v>29</v>
      </c>
      <c r="B37" s="25">
        <v>244194</v>
      </c>
      <c r="C37" s="24"/>
    </row>
    <row r="38" spans="1:3" ht="12.75">
      <c r="A38" s="20" t="s">
        <v>30</v>
      </c>
      <c r="B38" s="17">
        <v>259080</v>
      </c>
      <c r="C38" s="17"/>
    </row>
    <row r="39" spans="1:3" ht="25.5">
      <c r="A39" s="20" t="s">
        <v>31</v>
      </c>
      <c r="B39" s="17">
        <v>1920</v>
      </c>
      <c r="C39" s="19"/>
    </row>
    <row r="40" spans="1:3" ht="12.75">
      <c r="A40" s="21" t="s">
        <v>32</v>
      </c>
      <c r="B40" s="22">
        <v>97176</v>
      </c>
      <c r="C40" s="26">
        <f>SUM(B37:B40)</f>
        <v>602370</v>
      </c>
    </row>
    <row r="41" spans="1:3" ht="19.5" customHeight="1">
      <c r="A41" s="6" t="s">
        <v>33</v>
      </c>
      <c r="B41" s="7"/>
      <c r="C41" s="8"/>
    </row>
    <row r="42" spans="1:3" ht="17.25" customHeight="1">
      <c r="A42" s="5" t="s">
        <v>34</v>
      </c>
      <c r="B42" s="10"/>
      <c r="C42" s="11"/>
    </row>
    <row r="43" spans="1:3" ht="25.5">
      <c r="A43" s="12" t="s">
        <v>35</v>
      </c>
      <c r="B43" s="17"/>
      <c r="C43" s="17">
        <v>33206</v>
      </c>
    </row>
    <row r="44" spans="1:3" ht="20.25" customHeight="1">
      <c r="A44" s="6" t="s">
        <v>36</v>
      </c>
      <c r="B44" s="7"/>
      <c r="C44" s="8"/>
    </row>
    <row r="45" spans="1:3" ht="25.5">
      <c r="A45" s="12" t="s">
        <v>37</v>
      </c>
      <c r="B45" s="17"/>
      <c r="C45" s="17">
        <v>21027</v>
      </c>
    </row>
    <row r="46" spans="1:3" ht="20.25" customHeight="1">
      <c r="A46" s="6" t="s">
        <v>38</v>
      </c>
      <c r="B46" s="7"/>
      <c r="C46" s="8"/>
    </row>
    <row r="47" spans="1:3" ht="12.75">
      <c r="A47" s="12" t="s">
        <v>40</v>
      </c>
      <c r="B47" s="17"/>
      <c r="C47" s="17">
        <v>1359950</v>
      </c>
    </row>
    <row r="48" spans="1:3" ht="19.5" customHeight="1">
      <c r="A48" s="6" t="s">
        <v>41</v>
      </c>
      <c r="B48" s="7"/>
      <c r="C48" s="8"/>
    </row>
    <row r="49" spans="1:3" ht="12.75">
      <c r="A49" s="12" t="s">
        <v>39</v>
      </c>
      <c r="B49" s="17"/>
      <c r="C49" s="17">
        <v>638460</v>
      </c>
    </row>
    <row r="50" spans="1:3" ht="22.5" customHeight="1">
      <c r="A50" s="6" t="s">
        <v>42</v>
      </c>
      <c r="B50" s="7"/>
      <c r="C50" s="8"/>
    </row>
    <row r="51" spans="1:3" ht="25.5">
      <c r="A51" s="20" t="s">
        <v>43</v>
      </c>
      <c r="B51" s="17"/>
      <c r="C51" s="17">
        <v>266052</v>
      </c>
    </row>
    <row r="52" spans="1:3" ht="51">
      <c r="A52" s="20" t="s">
        <v>44</v>
      </c>
      <c r="B52" s="17"/>
      <c r="C52" s="27">
        <v>75464</v>
      </c>
    </row>
    <row r="53" spans="1:3" ht="15.75" customHeight="1">
      <c r="A53" s="14" t="s">
        <v>45</v>
      </c>
      <c r="B53" s="18"/>
      <c r="C53" s="18">
        <f>SUM(C30:C52)</f>
        <v>3655452</v>
      </c>
    </row>
    <row r="54" spans="1:3" ht="14.25" customHeight="1">
      <c r="A54" s="14" t="s">
        <v>46</v>
      </c>
      <c r="B54" s="18"/>
      <c r="C54" s="18">
        <v>3655452</v>
      </c>
    </row>
    <row r="55" spans="1:3" ht="24.75" customHeight="1">
      <c r="A55" s="6" t="s">
        <v>47</v>
      </c>
      <c r="B55" s="7"/>
      <c r="C55" s="8"/>
    </row>
    <row r="56" spans="1:3" ht="25.5">
      <c r="A56" s="20" t="s">
        <v>48</v>
      </c>
      <c r="B56" s="17"/>
      <c r="C56" s="17">
        <v>732252</v>
      </c>
    </row>
    <row r="57" spans="1:3" ht="12.75">
      <c r="A57" s="20" t="s">
        <v>49</v>
      </c>
      <c r="B57" s="17"/>
      <c r="C57" s="17">
        <v>110376</v>
      </c>
    </row>
    <row r="58" spans="1:3" ht="12.75">
      <c r="A58" s="20" t="s">
        <v>77</v>
      </c>
      <c r="B58" s="17"/>
      <c r="C58" s="17">
        <v>195900</v>
      </c>
    </row>
    <row r="59" spans="1:3" ht="12.75">
      <c r="A59" s="20" t="s">
        <v>50</v>
      </c>
      <c r="B59" s="17"/>
      <c r="C59" s="17">
        <v>74284</v>
      </c>
    </row>
    <row r="60" spans="1:3" ht="38.25">
      <c r="A60" s="20" t="s">
        <v>51</v>
      </c>
      <c r="B60" s="17"/>
      <c r="C60" s="17">
        <v>108701</v>
      </c>
    </row>
    <row r="61" spans="1:3" ht="38.25">
      <c r="A61" s="28" t="s">
        <v>52</v>
      </c>
      <c r="B61" s="17"/>
      <c r="C61" s="17">
        <v>43200</v>
      </c>
    </row>
    <row r="62" spans="1:3" ht="38.25">
      <c r="A62" s="29" t="s">
        <v>53</v>
      </c>
      <c r="B62" s="22"/>
      <c r="C62" s="22">
        <v>634118</v>
      </c>
    </row>
    <row r="63" spans="1:3" ht="28.5" customHeight="1">
      <c r="A63" s="6" t="s">
        <v>54</v>
      </c>
      <c r="B63" s="7"/>
      <c r="C63" s="8"/>
    </row>
    <row r="64" spans="1:3" ht="28.5" customHeight="1">
      <c r="A64" s="5" t="s">
        <v>55</v>
      </c>
      <c r="B64" s="10"/>
      <c r="C64" s="11"/>
    </row>
    <row r="65" spans="1:3" ht="20.25" customHeight="1">
      <c r="A65" s="23" t="s">
        <v>56</v>
      </c>
      <c r="B65" s="30"/>
      <c r="C65" s="35">
        <v>1213380</v>
      </c>
    </row>
    <row r="66" spans="1:3" ht="38.25">
      <c r="A66" s="32" t="s">
        <v>57</v>
      </c>
      <c r="B66" s="31"/>
      <c r="C66" s="36">
        <v>46000</v>
      </c>
    </row>
    <row r="67" spans="1:3" ht="25.5">
      <c r="A67" s="32" t="s">
        <v>58</v>
      </c>
      <c r="B67" s="31"/>
      <c r="C67" s="36">
        <v>247344</v>
      </c>
    </row>
    <row r="68" spans="1:3" ht="12.75">
      <c r="A68" s="33" t="s">
        <v>59</v>
      </c>
      <c r="B68" s="17"/>
      <c r="C68" s="34">
        <v>54684</v>
      </c>
    </row>
    <row r="69" spans="1:3" ht="16.5" customHeight="1">
      <c r="A69" s="14" t="s">
        <v>21</v>
      </c>
      <c r="B69" s="37"/>
      <c r="C69" s="18">
        <f>SUM(C54:C68)</f>
        <v>7115691</v>
      </c>
    </row>
    <row r="70" spans="1:3" ht="15.75" customHeight="1">
      <c r="A70" s="14" t="s">
        <v>23</v>
      </c>
      <c r="B70" s="37"/>
      <c r="C70" s="18">
        <v>7115691</v>
      </c>
    </row>
    <row r="71" spans="1:3" ht="38.25">
      <c r="A71" s="23" t="s">
        <v>78</v>
      </c>
      <c r="B71" s="30"/>
      <c r="C71" s="35">
        <v>101040</v>
      </c>
    </row>
    <row r="72" spans="1:3" ht="51">
      <c r="A72" s="32" t="s">
        <v>79</v>
      </c>
      <c r="B72" s="39">
        <v>2400</v>
      </c>
      <c r="C72" s="36"/>
    </row>
    <row r="73" spans="1:3" ht="12.75">
      <c r="A73" s="32" t="s">
        <v>60</v>
      </c>
      <c r="B73" s="39">
        <v>2400</v>
      </c>
      <c r="C73" s="36"/>
    </row>
    <row r="74" spans="1:3" ht="12.75">
      <c r="A74" s="33" t="s">
        <v>61</v>
      </c>
      <c r="B74" s="17">
        <v>2700</v>
      </c>
      <c r="C74" s="34">
        <v>7500</v>
      </c>
    </row>
    <row r="75" spans="1:3" ht="12.75">
      <c r="A75" s="38" t="s">
        <v>62</v>
      </c>
      <c r="B75" s="17"/>
      <c r="C75" s="17">
        <v>15203</v>
      </c>
    </row>
    <row r="76" spans="1:3" ht="12.75">
      <c r="A76" s="38" t="s">
        <v>63</v>
      </c>
      <c r="B76" s="17"/>
      <c r="C76" s="17">
        <v>6000</v>
      </c>
    </row>
    <row r="77" spans="1:3" ht="12.75">
      <c r="A77" s="38" t="s">
        <v>64</v>
      </c>
      <c r="B77" s="17"/>
      <c r="C77" s="17">
        <v>18000</v>
      </c>
    </row>
    <row r="78" spans="1:3" ht="25.5">
      <c r="A78" s="38" t="s">
        <v>65</v>
      </c>
      <c r="B78" s="17"/>
      <c r="C78" s="17">
        <v>556384</v>
      </c>
    </row>
    <row r="79" spans="1:3" ht="76.5">
      <c r="A79" s="12" t="s">
        <v>66</v>
      </c>
      <c r="B79" s="17"/>
      <c r="C79" s="17">
        <v>75000</v>
      </c>
    </row>
    <row r="80" spans="1:3" ht="140.25">
      <c r="A80" s="12" t="s">
        <v>80</v>
      </c>
      <c r="B80" s="17"/>
      <c r="C80" s="17">
        <v>500000</v>
      </c>
    </row>
    <row r="81" spans="1:3" ht="17.25" customHeight="1">
      <c r="A81" s="14" t="s">
        <v>67</v>
      </c>
      <c r="B81" s="37"/>
      <c r="C81" s="18">
        <f>SUM(C70:C80)</f>
        <v>8394818</v>
      </c>
    </row>
    <row r="83" spans="1:3" ht="12.75">
      <c r="A83" s="40" t="s">
        <v>68</v>
      </c>
      <c r="B83" s="40"/>
      <c r="C83" s="40"/>
    </row>
    <row r="84" spans="1:3" ht="12.75">
      <c r="A84" s="41" t="s">
        <v>69</v>
      </c>
      <c r="B84" s="41"/>
      <c r="C84" s="41"/>
    </row>
    <row r="87" spans="1:4" ht="33" customHeight="1">
      <c r="A87" s="42" t="s">
        <v>70</v>
      </c>
      <c r="B87" s="43"/>
      <c r="C87" s="43"/>
      <c r="D87" s="46"/>
    </row>
    <row r="88" spans="1:3" ht="12.75">
      <c r="A88" s="44"/>
      <c r="B88"/>
      <c r="C88"/>
    </row>
    <row r="89" spans="1:3" ht="12.75">
      <c r="A89" s="45" t="s">
        <v>71</v>
      </c>
      <c r="B89" s="45"/>
      <c r="C89"/>
    </row>
  </sheetData>
  <mergeCells count="25">
    <mergeCell ref="A89:B89"/>
    <mergeCell ref="A87:C87"/>
    <mergeCell ref="A64:C64"/>
    <mergeCell ref="A83:C83"/>
    <mergeCell ref="A84:C84"/>
    <mergeCell ref="A48:C48"/>
    <mergeCell ref="A50:C50"/>
    <mergeCell ref="A55:C55"/>
    <mergeCell ref="A63:C63"/>
    <mergeCell ref="A41:C41"/>
    <mergeCell ref="A42:C42"/>
    <mergeCell ref="A44:C44"/>
    <mergeCell ref="A46:C46"/>
    <mergeCell ref="A26:C26"/>
    <mergeCell ref="A31:C31"/>
    <mergeCell ref="A34:C34"/>
    <mergeCell ref="A36:C36"/>
    <mergeCell ref="A10:C10"/>
    <mergeCell ref="A19:C19"/>
    <mergeCell ref="A20:C20"/>
    <mergeCell ref="A25:C25"/>
    <mergeCell ref="A1:C1"/>
    <mergeCell ref="A2:C2"/>
    <mergeCell ref="A5:C5"/>
    <mergeCell ref="A9:C9"/>
  </mergeCells>
  <printOptions horizontalCentered="1"/>
  <pageMargins left="0" right="0" top="0" bottom="0.59" header="0" footer="0"/>
  <pageSetup horizontalDpi="600" verticalDpi="600" orientation="portrait"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2003-02-26T19:45:54Z</cp:lastPrinted>
  <dcterms:created xsi:type="dcterms:W3CDTF">2003-02-26T17:57:12Z</dcterms:created>
  <dcterms:modified xsi:type="dcterms:W3CDTF">2003-02-26T19:45:56Z</dcterms:modified>
  <cp:category/>
  <cp:version/>
  <cp:contentType/>
  <cp:contentStatus/>
</cp:coreProperties>
</file>