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2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<sst xmlns="http://schemas.openxmlformats.org/spreadsheetml/2006/main" count="74" uniqueCount="73">
  <si>
    <t>ESTADO GENERAL.</t>
  </si>
  <si>
    <t>Números.</t>
  </si>
  <si>
    <t>RAMOS GENERALES Y PERMANENTES.</t>
  </si>
  <si>
    <t>Gastos de administracion.</t>
  </si>
  <si>
    <t>Productos líquidos.</t>
  </si>
  <si>
    <t>Deficiente.</t>
  </si>
  <si>
    <t>Sueldos y honorarios.</t>
  </si>
  <si>
    <t>Productos totales.</t>
  </si>
  <si>
    <t>2 á 7</t>
  </si>
  <si>
    <t>23 á 27</t>
  </si>
  <si>
    <t>Existencias en 31 de Diciembre de 1847</t>
  </si>
  <si>
    <t>Idem idem por el uno por ciento de importacion conforme á la ley de 31 de Marzo de 1838</t>
  </si>
  <si>
    <t>Derecho de consumo sobre efectos estrangeros cobrado en las aduanas marítimas y fronterizas, la de Distrito federal y territorios</t>
  </si>
  <si>
    <t>Derechos de circulacion de moneda á su entrada en los puertos, con arreglo á los decretos respectivos</t>
  </si>
  <si>
    <t>Renta de tabaco</t>
  </si>
  <si>
    <t>Idem de idem según el contrato de compañía aprobado por suprema órden de 19 de Agosto de 1848</t>
  </si>
  <si>
    <t>Renta de Naipes</t>
  </si>
  <si>
    <t>Idem de Correos</t>
  </si>
  <si>
    <t>Idem de papel sellado</t>
  </si>
  <si>
    <t>Idem de Salinas</t>
  </si>
  <si>
    <t>Casa de Moneda</t>
  </si>
  <si>
    <t>Bienes nacionales</t>
  </si>
  <si>
    <t>Contingente de los Estados</t>
  </si>
  <si>
    <t>Alcabalas de efectos nacionales y demas ramos de las Aduanas del Distrito federal y territorios, escepto el derecho de consumo sobre efectos estranjeros</t>
  </si>
  <si>
    <t>Contribuciones directas</t>
  </si>
  <si>
    <t>Monte pio civíl</t>
  </si>
  <si>
    <t>Monte pio militar</t>
  </si>
  <si>
    <t>Derechos de fortificacion de Veracruz</t>
  </si>
  <si>
    <t>Peajes</t>
  </si>
  <si>
    <t>Tres por ciento de plata y oro y derechos de ensaye</t>
  </si>
  <si>
    <t>Medio por ciento para tribunales mercantiles</t>
  </si>
  <si>
    <t>Derechos de minería</t>
  </si>
  <si>
    <t>Derecho municipal con arreglo al decreto de 27 de Octubre de 1842</t>
  </si>
  <si>
    <t>RAMOS ACCIDENTALES.</t>
  </si>
  <si>
    <t>Indemnizacion de los Estados-Unidos del Norte á la República Mexicana, con arreglo á los tratados celebrados el 2 de Febrero de 1848</t>
  </si>
  <si>
    <t>RECURSOS ESTRAORDINARIOS.</t>
  </si>
  <si>
    <t>RESUMEN.</t>
  </si>
  <si>
    <t>Ramos accidentales</t>
  </si>
  <si>
    <t>Efectivo producto líquido</t>
  </si>
  <si>
    <t>Alcances de cuentas</t>
  </si>
  <si>
    <t>Aprovechamientos</t>
  </si>
  <si>
    <t>Comisos</t>
  </si>
  <si>
    <t>Dos por ciento para hospitales, con arreglo al decreto de 19 de Febrero de 1845</t>
  </si>
  <si>
    <t>Créditos públicos</t>
  </si>
  <si>
    <t>Depósitos generales</t>
  </si>
  <si>
    <t>Donativos</t>
  </si>
  <si>
    <t>Multas</t>
  </si>
  <si>
    <t>Instrucción pública</t>
  </si>
  <si>
    <t>Premio de cambio</t>
  </si>
  <si>
    <t>Reintegros</t>
  </si>
  <si>
    <t>Permiso para esportacion de plata pasta á virtud de supremas órdenes de 11 de Noviembre de 1846 y 11 del mismo mes de 1848</t>
  </si>
  <si>
    <t>Restituciones</t>
  </si>
  <si>
    <t>Herencias transversales</t>
  </si>
  <si>
    <t>Quince por ciento de amortizacion</t>
  </si>
  <si>
    <t>Préstamos</t>
  </si>
  <si>
    <t>Contribucion de un millon de pesos decretada en 17 de Junio de 1847, y otras estraordinarias</t>
  </si>
  <si>
    <t>Ingresos estraordinarios de hacienda</t>
  </si>
  <si>
    <t>Bonos sobre el fondo del veintiseis por ciento</t>
  </si>
  <si>
    <t>Conversion de la deuda exterior</t>
  </si>
  <si>
    <t>Gastos generales de administracion</t>
  </si>
  <si>
    <t>J. y Pavon.</t>
  </si>
  <si>
    <t>Total de gastos.</t>
  </si>
  <si>
    <t>Aduanas marítimas y fronterizas por los derechos de importacion y toneladas</t>
  </si>
  <si>
    <t>Idem idem por el dos por ciento de avería conforme al decreto de 28 de Febrero de 1843</t>
  </si>
  <si>
    <t>Ide de lotería</t>
  </si>
  <si>
    <t>Descuento de un centavo por peso par el establecimiento nacional de inválidos, conforme al supremo Decreto de 12 de Enero de 1842</t>
  </si>
  <si>
    <t>Derechos de privilegios esclusivos</t>
  </si>
  <si>
    <t>Ramos generales y permanentes</t>
  </si>
  <si>
    <t>Bájanse los gastos generales de administracion</t>
  </si>
  <si>
    <t>Direccion general de Aduanas marítimas, fronterizas y rentas no estancadas. México, Diciembre 28 de 1849.</t>
  </si>
  <si>
    <r>
      <t>Memoria de la hacienda nacional de la República Mexicana, presentada por el secretario del ramo en febrero 1850</t>
    </r>
    <r>
      <rPr>
        <sz val="10"/>
        <rFont val="Arial"/>
        <family val="2"/>
      </rPr>
      <t>. Méjico, Imprenta de Vicente García Torres, 1850, 12 pp.</t>
    </r>
  </si>
  <si>
    <t>Elaboró: Erika M. Márquez M.</t>
  </si>
  <si>
    <t>Estado general de valores de las rentas que se espresan del erario federal en el primer año económico de la segunda época de la federacion, corrido de 1° de Enero de 1848, á 30 de Junio de 1849, ó sea la primera parte de la cuenta que debe presentarse por el Exmo. sr. secretario del despacho d Hacienda, con arreglo á lo determinado en las leyes de 8 de Mayo de 1826, 26 de Enero de 1831, y 17 de Abril de 1838.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</si>
</sst>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>
      <alignment horizontal="centerContinuous" vertical="center" wrapText="1"/>
    </xf>
    <xf numFmtId="3" fontId="0" fillId="0" borderId="1" xfId="0" applyNumberFormat="1" applyFill="1" applyBorder="1" applyAlignment="1">
      <alignment/>
    </xf>
    <xf numFmtId="3" fontId="5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1" xfId="0" applyNumberFormat="1" applyFill="1" applyBorder="1" applyAlignment="1">
      <alignment horizontal="left" wrapText="1"/>
    </xf>
    <xf numFmtId="3" fontId="0" fillId="0" borderId="1" xfId="0" applyNumberFormat="1" applyBorder="1" applyAlignment="1">
      <alignment horizontal="left" wrapText="1"/>
    </xf>
    <xf numFmtId="3" fontId="0" fillId="0" borderId="0" xfId="0" applyNumberFormat="1" applyAlignment="1">
      <alignment/>
    </xf>
    <xf numFmtId="3" fontId="1" fillId="0" borderId="3" xfId="0" applyNumberFormat="1" applyFont="1" applyBorder="1" applyAlignment="1">
      <alignment horizontal="center"/>
    </xf>
    <xf numFmtId="3" fontId="0" fillId="0" borderId="3" xfId="0" applyNumberFormat="1" applyBorder="1" applyAlignment="1">
      <alignment/>
    </xf>
    <xf numFmtId="3" fontId="1" fillId="0" borderId="2" xfId="0" applyNumberFormat="1" applyFont="1" applyFill="1" applyBorder="1" applyAlignment="1">
      <alignment horizontal="centerContinuous" vertical="center" wrapText="1"/>
    </xf>
    <xf numFmtId="3" fontId="1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Fill="1" applyBorder="1" applyAlignment="1">
      <alignment horizontal="left" wrapText="1"/>
    </xf>
    <xf numFmtId="3" fontId="0" fillId="0" borderId="2" xfId="0" applyNumberFormat="1" applyBorder="1" applyAlignment="1">
      <alignment/>
    </xf>
    <xf numFmtId="3" fontId="1" fillId="0" borderId="2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/>
    </xf>
    <xf numFmtId="0" fontId="1" fillId="0" borderId="5" xfId="0" applyFont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">
      <selection activeCell="C33" sqref="C33"/>
    </sheetView>
  </sheetViews>
  <sheetFormatPr defaultColWidth="11.421875" defaultRowHeight="12.75"/>
  <cols>
    <col min="1" max="1" width="6.421875" style="7" customWidth="1"/>
    <col min="2" max="2" width="29.8515625" style="0" customWidth="1"/>
    <col min="3" max="3" width="12.140625" style="0" customWidth="1"/>
    <col min="4" max="4" width="11.00390625" style="0" customWidth="1"/>
    <col min="5" max="5" width="15.00390625" style="0" customWidth="1"/>
    <col min="6" max="6" width="13.140625" style="0" customWidth="1"/>
    <col min="7" max="7" width="12.140625" style="0" customWidth="1"/>
    <col min="8" max="8" width="12.7109375" style="0" customWidth="1"/>
  </cols>
  <sheetData>
    <row r="1" spans="1:8" ht="30" customHeight="1">
      <c r="A1" s="31" t="s">
        <v>0</v>
      </c>
      <c r="B1" s="32"/>
      <c r="C1" s="32"/>
      <c r="D1" s="32"/>
      <c r="E1" s="32"/>
      <c r="F1" s="32"/>
      <c r="G1" s="32"/>
      <c r="H1" s="32"/>
    </row>
    <row r="2" spans="1:8" ht="60.75" customHeight="1">
      <c r="A2" s="33" t="s">
        <v>72</v>
      </c>
      <c r="B2" s="34"/>
      <c r="C2" s="34"/>
      <c r="D2" s="34"/>
      <c r="E2" s="34"/>
      <c r="F2" s="34"/>
      <c r="G2" s="34"/>
      <c r="H2" s="34"/>
    </row>
    <row r="4" spans="1:8" ht="54.75" customHeight="1">
      <c r="A4" s="4" t="s">
        <v>1</v>
      </c>
      <c r="B4" s="2" t="s">
        <v>2</v>
      </c>
      <c r="C4" s="2" t="s">
        <v>7</v>
      </c>
      <c r="D4" s="2" t="s">
        <v>6</v>
      </c>
      <c r="E4" s="2" t="s">
        <v>3</v>
      </c>
      <c r="F4" s="2" t="s">
        <v>61</v>
      </c>
      <c r="G4" s="2" t="s">
        <v>4</v>
      </c>
      <c r="H4" s="2" t="s">
        <v>5</v>
      </c>
    </row>
    <row r="5" spans="1:8" ht="24.75" customHeight="1">
      <c r="A5" s="5">
        <v>1</v>
      </c>
      <c r="B5" s="9" t="s">
        <v>10</v>
      </c>
      <c r="C5" s="1">
        <v>136483</v>
      </c>
      <c r="D5" s="1"/>
      <c r="E5" s="1"/>
      <c r="F5" s="39"/>
      <c r="G5" s="10">
        <f>SUM(C5-F5)</f>
        <v>136483</v>
      </c>
      <c r="H5" s="1"/>
    </row>
    <row r="6" spans="1:8" ht="40.5" customHeight="1">
      <c r="A6" s="5" t="s">
        <v>8</v>
      </c>
      <c r="B6" s="9" t="s">
        <v>62</v>
      </c>
      <c r="C6" s="15">
        <v>5442113</v>
      </c>
      <c r="D6" s="15">
        <v>441282</v>
      </c>
      <c r="E6" s="15">
        <v>51139</v>
      </c>
      <c r="F6" s="15">
        <f>SUM(D6:E6)</f>
        <v>492421</v>
      </c>
      <c r="G6" s="10">
        <f aca="true" t="shared" si="0" ref="G6:G31">SUM(C6-F6)</f>
        <v>4949692</v>
      </c>
      <c r="H6" s="1"/>
    </row>
    <row r="7" spans="1:8" ht="38.25">
      <c r="A7" s="5">
        <v>8</v>
      </c>
      <c r="B7" s="9" t="s">
        <v>11</v>
      </c>
      <c r="C7" s="1">
        <v>209090</v>
      </c>
      <c r="D7" s="1"/>
      <c r="E7" s="1"/>
      <c r="F7" s="15"/>
      <c r="G7" s="10">
        <f t="shared" si="0"/>
        <v>209090</v>
      </c>
      <c r="H7" s="1"/>
    </row>
    <row r="8" spans="1:8" ht="38.25">
      <c r="A8" s="5">
        <v>9</v>
      </c>
      <c r="B8" s="9" t="s">
        <v>63</v>
      </c>
      <c r="C8" s="1">
        <v>317961</v>
      </c>
      <c r="D8" s="1"/>
      <c r="E8" s="1"/>
      <c r="F8" s="15"/>
      <c r="G8" s="10">
        <f t="shared" si="0"/>
        <v>317961</v>
      </c>
      <c r="H8" s="1"/>
    </row>
    <row r="9" spans="1:8" ht="63.75">
      <c r="A9" s="5">
        <v>10</v>
      </c>
      <c r="B9" s="9" t="s">
        <v>12</v>
      </c>
      <c r="C9" s="1">
        <v>560545</v>
      </c>
      <c r="D9" s="1"/>
      <c r="E9" s="1"/>
      <c r="F9" s="15"/>
      <c r="G9" s="10">
        <f t="shared" si="0"/>
        <v>560545</v>
      </c>
      <c r="H9" s="1"/>
    </row>
    <row r="10" spans="1:8" ht="54.75" customHeight="1">
      <c r="A10" s="5">
        <v>11</v>
      </c>
      <c r="B10" s="9" t="s">
        <v>13</v>
      </c>
      <c r="C10" s="1">
        <v>424681</v>
      </c>
      <c r="D10" s="1"/>
      <c r="E10" s="1"/>
      <c r="F10" s="15"/>
      <c r="G10" s="10">
        <f t="shared" si="0"/>
        <v>424681</v>
      </c>
      <c r="H10" s="1"/>
    </row>
    <row r="11" spans="1:8" ht="12.75">
      <c r="A11" s="5">
        <v>12</v>
      </c>
      <c r="B11" s="1" t="s">
        <v>14</v>
      </c>
      <c r="C11" s="1">
        <v>1096779</v>
      </c>
      <c r="D11" s="1">
        <v>199082</v>
      </c>
      <c r="E11" s="1">
        <v>564510</v>
      </c>
      <c r="F11" s="15">
        <f>SUM(D11:E11)</f>
        <v>763592</v>
      </c>
      <c r="G11" s="10">
        <f t="shared" si="0"/>
        <v>333187</v>
      </c>
      <c r="H11" s="1"/>
    </row>
    <row r="12" spans="1:8" ht="36.75" customHeight="1">
      <c r="A12" s="5">
        <v>13</v>
      </c>
      <c r="B12" s="9" t="s">
        <v>15</v>
      </c>
      <c r="C12" s="1">
        <v>269424</v>
      </c>
      <c r="D12" s="1"/>
      <c r="E12" s="1"/>
      <c r="F12" s="15"/>
      <c r="G12" s="10">
        <f t="shared" si="0"/>
        <v>269424</v>
      </c>
      <c r="H12" s="1"/>
    </row>
    <row r="13" spans="1:8" ht="12.75">
      <c r="A13" s="5">
        <v>14</v>
      </c>
      <c r="B13" s="1" t="s">
        <v>16</v>
      </c>
      <c r="C13" s="1">
        <v>32556</v>
      </c>
      <c r="D13" s="1">
        <v>2898</v>
      </c>
      <c r="E13" s="1">
        <v>17594</v>
      </c>
      <c r="F13" s="15">
        <f>SUM(D13:E13)</f>
        <v>20492</v>
      </c>
      <c r="G13" s="10">
        <f t="shared" si="0"/>
        <v>12064</v>
      </c>
      <c r="H13" s="1"/>
    </row>
    <row r="14" spans="1:8" ht="12.75">
      <c r="A14" s="5">
        <v>15</v>
      </c>
      <c r="B14" s="1" t="s">
        <v>17</v>
      </c>
      <c r="C14" s="1">
        <v>492250</v>
      </c>
      <c r="D14" s="1">
        <v>109424</v>
      </c>
      <c r="E14" s="1">
        <v>245745</v>
      </c>
      <c r="F14" s="15">
        <f>SUM(D14:E14)</f>
        <v>355169</v>
      </c>
      <c r="G14" s="10">
        <f t="shared" si="0"/>
        <v>137081</v>
      </c>
      <c r="H14" s="1"/>
    </row>
    <row r="15" spans="1:8" ht="12.75">
      <c r="A15" s="5">
        <v>16</v>
      </c>
      <c r="B15" s="1" t="s">
        <v>64</v>
      </c>
      <c r="C15" s="1">
        <v>358079</v>
      </c>
      <c r="D15" s="1">
        <v>32740</v>
      </c>
      <c r="E15" s="1">
        <v>308902</v>
      </c>
      <c r="F15" s="15">
        <f>SUM(D15:E15)</f>
        <v>341642</v>
      </c>
      <c r="G15" s="10">
        <f t="shared" si="0"/>
        <v>16437</v>
      </c>
      <c r="H15" s="1"/>
    </row>
    <row r="16" spans="1:8" ht="12.75">
      <c r="A16" s="5">
        <v>17</v>
      </c>
      <c r="B16" s="1" t="s">
        <v>18</v>
      </c>
      <c r="C16" s="1">
        <v>266935</v>
      </c>
      <c r="D16" s="1">
        <v>18078</v>
      </c>
      <c r="E16" s="1">
        <v>40059</v>
      </c>
      <c r="F16" s="15">
        <f>SUM(D16:E16)</f>
        <v>58137</v>
      </c>
      <c r="G16" s="10">
        <f t="shared" si="0"/>
        <v>208798</v>
      </c>
      <c r="H16" s="1"/>
    </row>
    <row r="17" spans="1:8" ht="12.75">
      <c r="A17" s="5">
        <v>18</v>
      </c>
      <c r="B17" s="1" t="s">
        <v>19</v>
      </c>
      <c r="C17" s="1">
        <v>2646</v>
      </c>
      <c r="D17" s="1"/>
      <c r="E17" s="1"/>
      <c r="F17" s="15"/>
      <c r="G17" s="10">
        <f t="shared" si="0"/>
        <v>2646</v>
      </c>
      <c r="H17" s="1"/>
    </row>
    <row r="18" spans="1:8" ht="12.75">
      <c r="A18" s="5">
        <v>19</v>
      </c>
      <c r="B18" s="1" t="s">
        <v>20</v>
      </c>
      <c r="C18" s="1">
        <v>216520</v>
      </c>
      <c r="D18" s="1">
        <v>41842</v>
      </c>
      <c r="E18" s="1">
        <v>68568</v>
      </c>
      <c r="F18" s="15">
        <f>SUM(D18:E18)</f>
        <v>110410</v>
      </c>
      <c r="G18" s="10">
        <f t="shared" si="0"/>
        <v>106110</v>
      </c>
      <c r="H18" s="1"/>
    </row>
    <row r="19" spans="1:8" ht="12.75">
      <c r="A19" s="6">
        <v>20</v>
      </c>
      <c r="B19" s="3" t="s">
        <v>21</v>
      </c>
      <c r="C19" s="3">
        <v>21282</v>
      </c>
      <c r="D19" s="1"/>
      <c r="E19" s="1"/>
      <c r="F19" s="15"/>
      <c r="G19" s="10">
        <f t="shared" si="0"/>
        <v>21282</v>
      </c>
      <c r="H19" s="1"/>
    </row>
    <row r="20" spans="1:8" ht="12.75">
      <c r="A20" s="6">
        <v>21</v>
      </c>
      <c r="B20" s="3" t="s">
        <v>22</v>
      </c>
      <c r="C20" s="3">
        <v>618674</v>
      </c>
      <c r="D20" s="1"/>
      <c r="E20" s="1"/>
      <c r="F20" s="15"/>
      <c r="G20" s="10">
        <f t="shared" si="0"/>
        <v>618674</v>
      </c>
      <c r="H20" s="1"/>
    </row>
    <row r="21" spans="1:8" ht="64.5" customHeight="1">
      <c r="A21" s="6">
        <v>22</v>
      </c>
      <c r="B21" s="8" t="s">
        <v>23</v>
      </c>
      <c r="C21" s="1">
        <v>78912</v>
      </c>
      <c r="D21" s="1">
        <v>38204</v>
      </c>
      <c r="E21" s="1">
        <v>2703</v>
      </c>
      <c r="F21" s="15">
        <f>SUM(D21:E21)</f>
        <v>40907</v>
      </c>
      <c r="G21" s="10">
        <f t="shared" si="0"/>
        <v>38005</v>
      </c>
      <c r="H21" s="1"/>
    </row>
    <row r="22" spans="1:8" ht="15.75" customHeight="1">
      <c r="A22" s="5" t="s">
        <v>9</v>
      </c>
      <c r="B22" s="3" t="s">
        <v>24</v>
      </c>
      <c r="C22" s="3">
        <v>449943</v>
      </c>
      <c r="D22" s="1">
        <v>39898</v>
      </c>
      <c r="E22" s="1">
        <v>16577</v>
      </c>
      <c r="F22" s="15">
        <f>SUM(D22:E22)</f>
        <v>56475</v>
      </c>
      <c r="G22" s="10">
        <f t="shared" si="0"/>
        <v>393468</v>
      </c>
      <c r="H22" s="1"/>
    </row>
    <row r="23" spans="1:8" ht="50.25" customHeight="1">
      <c r="A23" s="5">
        <v>28</v>
      </c>
      <c r="B23" s="8" t="s">
        <v>65</v>
      </c>
      <c r="C23" s="3">
        <v>1123</v>
      </c>
      <c r="D23" s="1"/>
      <c r="E23" s="1"/>
      <c r="F23" s="15"/>
      <c r="G23" s="10">
        <f t="shared" si="0"/>
        <v>1123</v>
      </c>
      <c r="H23" s="1"/>
    </row>
    <row r="24" spans="1:8" ht="12.75">
      <c r="A24" s="5">
        <v>29</v>
      </c>
      <c r="B24" s="3" t="s">
        <v>25</v>
      </c>
      <c r="C24" s="3">
        <v>40219</v>
      </c>
      <c r="D24" s="1"/>
      <c r="E24" s="1"/>
      <c r="F24" s="15"/>
      <c r="G24" s="10">
        <f t="shared" si="0"/>
        <v>40219</v>
      </c>
      <c r="H24" s="1"/>
    </row>
    <row r="25" spans="1:8" ht="12.75">
      <c r="A25" s="5">
        <v>20</v>
      </c>
      <c r="B25" s="3" t="s">
        <v>26</v>
      </c>
      <c r="C25" s="3">
        <v>320</v>
      </c>
      <c r="D25" s="1"/>
      <c r="E25" s="1"/>
      <c r="F25" s="15"/>
      <c r="G25" s="10">
        <f t="shared" si="0"/>
        <v>320</v>
      </c>
      <c r="H25" s="1"/>
    </row>
    <row r="26" spans="1:8" ht="12.75">
      <c r="A26" s="5">
        <v>31</v>
      </c>
      <c r="B26" s="3" t="s">
        <v>27</v>
      </c>
      <c r="C26" s="3">
        <v>17332</v>
      </c>
      <c r="D26" s="1"/>
      <c r="E26" s="1"/>
      <c r="F26" s="15"/>
      <c r="G26" s="10">
        <f t="shared" si="0"/>
        <v>17332</v>
      </c>
      <c r="H26" s="1"/>
    </row>
    <row r="27" spans="1:8" ht="12.75">
      <c r="A27" s="5">
        <v>32</v>
      </c>
      <c r="B27" s="3" t="s">
        <v>28</v>
      </c>
      <c r="C27" s="3">
        <v>1002</v>
      </c>
      <c r="D27" s="1"/>
      <c r="E27" s="1"/>
      <c r="F27" s="15"/>
      <c r="G27" s="10">
        <f t="shared" si="0"/>
        <v>1002</v>
      </c>
      <c r="H27" s="1"/>
    </row>
    <row r="28" spans="1:8" ht="25.5">
      <c r="A28" s="5">
        <v>33</v>
      </c>
      <c r="B28" s="8" t="s">
        <v>29</v>
      </c>
      <c r="C28" s="3">
        <v>17683</v>
      </c>
      <c r="D28" s="1"/>
      <c r="E28" s="1"/>
      <c r="F28" s="15"/>
      <c r="G28" s="10">
        <f t="shared" si="0"/>
        <v>17683</v>
      </c>
      <c r="H28" s="1"/>
    </row>
    <row r="29" spans="1:8" ht="25.5">
      <c r="A29" s="5">
        <v>34</v>
      </c>
      <c r="B29" s="8" t="s">
        <v>30</v>
      </c>
      <c r="C29" s="3">
        <v>74</v>
      </c>
      <c r="D29" s="1"/>
      <c r="E29" s="1"/>
      <c r="F29" s="15"/>
      <c r="G29" s="10">
        <f t="shared" si="0"/>
        <v>74</v>
      </c>
      <c r="H29" s="1"/>
    </row>
    <row r="30" spans="1:8" ht="12.75">
      <c r="A30" s="5">
        <v>35</v>
      </c>
      <c r="B30" s="3" t="s">
        <v>31</v>
      </c>
      <c r="C30" s="3">
        <v>385</v>
      </c>
      <c r="D30" s="1"/>
      <c r="E30" s="1"/>
      <c r="F30" s="15"/>
      <c r="G30" s="10">
        <f t="shared" si="0"/>
        <v>385</v>
      </c>
      <c r="H30" s="1"/>
    </row>
    <row r="31" spans="1:8" ht="27.75" customHeight="1">
      <c r="A31" s="5">
        <v>36</v>
      </c>
      <c r="B31" s="8" t="s">
        <v>32</v>
      </c>
      <c r="C31" s="3">
        <v>5399</v>
      </c>
      <c r="D31" s="1"/>
      <c r="E31" s="1"/>
      <c r="F31" s="15"/>
      <c r="G31" s="10">
        <f t="shared" si="0"/>
        <v>5399</v>
      </c>
      <c r="H31" s="1"/>
    </row>
    <row r="32" spans="1:8" ht="14.25" customHeight="1">
      <c r="A32" s="5"/>
      <c r="B32" s="18"/>
      <c r="C32" s="20">
        <f>SUM(C5:C31)</f>
        <v>11078410</v>
      </c>
      <c r="D32" s="14">
        <f>SUM(D5:D31)</f>
        <v>923448</v>
      </c>
      <c r="E32" s="14">
        <f>SUM(E5:E31)</f>
        <v>1315797</v>
      </c>
      <c r="F32" s="14">
        <f>SUM(F5:F31)</f>
        <v>2239245</v>
      </c>
      <c r="G32" s="14">
        <f>SUM(G5:G31)</f>
        <v>8839165</v>
      </c>
      <c r="H32" s="17"/>
    </row>
    <row r="33" spans="1:8" ht="14.25" customHeight="1">
      <c r="A33" s="40"/>
      <c r="B33" s="41"/>
      <c r="C33" s="42">
        <v>11078423</v>
      </c>
      <c r="D33" s="43">
        <v>923451</v>
      </c>
      <c r="E33" s="43">
        <v>1315801</v>
      </c>
      <c r="F33" s="43">
        <v>2239253</v>
      </c>
      <c r="G33" s="43">
        <v>8839170</v>
      </c>
      <c r="H33" s="17"/>
    </row>
    <row r="34" spans="1:8" ht="25.5" customHeight="1">
      <c r="A34" s="5"/>
      <c r="B34" s="13" t="s">
        <v>33</v>
      </c>
      <c r="C34" s="35"/>
      <c r="D34" s="36"/>
      <c r="E34" s="36"/>
      <c r="F34" s="36"/>
      <c r="G34" s="36"/>
      <c r="H34" s="37"/>
    </row>
    <row r="35" spans="1:8" ht="66" customHeight="1">
      <c r="A35" s="5">
        <v>37</v>
      </c>
      <c r="B35" s="8" t="s">
        <v>34</v>
      </c>
      <c r="C35" s="1">
        <v>6720000</v>
      </c>
      <c r="D35" s="1"/>
      <c r="E35" s="1"/>
      <c r="F35" s="1"/>
      <c r="G35" s="10">
        <f aca="true" t="shared" si="1" ref="G35:G51">SUM(C35-F35)</f>
        <v>6720000</v>
      </c>
      <c r="H35" s="1"/>
    </row>
    <row r="36" spans="1:8" ht="51">
      <c r="A36" s="5">
        <v>38</v>
      </c>
      <c r="B36" s="8" t="s">
        <v>50</v>
      </c>
      <c r="C36" s="1">
        <v>11250</v>
      </c>
      <c r="D36" s="1"/>
      <c r="E36" s="1"/>
      <c r="F36" s="1"/>
      <c r="G36" s="10">
        <f t="shared" si="1"/>
        <v>11250</v>
      </c>
      <c r="H36" s="1"/>
    </row>
    <row r="37" spans="1:8" ht="12.75">
      <c r="A37" s="5">
        <v>39</v>
      </c>
      <c r="B37" s="1" t="s">
        <v>39</v>
      </c>
      <c r="C37" s="1">
        <v>94</v>
      </c>
      <c r="D37" s="1"/>
      <c r="E37" s="1"/>
      <c r="F37" s="1"/>
      <c r="G37" s="10">
        <f t="shared" si="1"/>
        <v>94</v>
      </c>
      <c r="H37" s="1"/>
    </row>
    <row r="38" spans="1:8" ht="12.75">
      <c r="A38" s="5">
        <v>40</v>
      </c>
      <c r="B38" s="1" t="s">
        <v>40</v>
      </c>
      <c r="C38" s="1">
        <v>6509</v>
      </c>
      <c r="D38" s="1"/>
      <c r="E38" s="1"/>
      <c r="F38" s="1"/>
      <c r="G38" s="10">
        <f t="shared" si="1"/>
        <v>6509</v>
      </c>
      <c r="H38" s="1"/>
    </row>
    <row r="39" spans="1:8" ht="12.75">
      <c r="A39" s="5">
        <v>41</v>
      </c>
      <c r="B39" s="1" t="s">
        <v>41</v>
      </c>
      <c r="C39" s="1">
        <v>3070</v>
      </c>
      <c r="D39" s="1"/>
      <c r="E39" s="1"/>
      <c r="F39" s="1"/>
      <c r="G39" s="10">
        <f t="shared" si="1"/>
        <v>3070</v>
      </c>
      <c r="H39" s="1"/>
    </row>
    <row r="40" spans="1:8" ht="38.25">
      <c r="A40" s="5">
        <v>42</v>
      </c>
      <c r="B40" s="9" t="s">
        <v>42</v>
      </c>
      <c r="C40" s="1">
        <v>660</v>
      </c>
      <c r="D40" s="1"/>
      <c r="E40" s="1"/>
      <c r="F40" s="1"/>
      <c r="G40" s="10">
        <f t="shared" si="1"/>
        <v>660</v>
      </c>
      <c r="H40" s="1"/>
    </row>
    <row r="41" spans="1:8" ht="12.75">
      <c r="A41" s="5">
        <v>43</v>
      </c>
      <c r="B41" s="1" t="s">
        <v>43</v>
      </c>
      <c r="C41" s="1">
        <v>32389</v>
      </c>
      <c r="D41" s="1"/>
      <c r="E41" s="1"/>
      <c r="F41" s="1"/>
      <c r="G41" s="10">
        <f t="shared" si="1"/>
        <v>32389</v>
      </c>
      <c r="H41" s="1"/>
    </row>
    <row r="42" spans="1:8" ht="12.75">
      <c r="A42" s="5">
        <v>44</v>
      </c>
      <c r="B42" s="1" t="s">
        <v>44</v>
      </c>
      <c r="C42" s="1">
        <v>1931948</v>
      </c>
      <c r="D42" s="1"/>
      <c r="E42" s="1"/>
      <c r="F42" s="1"/>
      <c r="G42" s="10">
        <f t="shared" si="1"/>
        <v>1931948</v>
      </c>
      <c r="H42" s="1"/>
    </row>
    <row r="43" spans="1:8" ht="12.75">
      <c r="A43" s="5">
        <v>45</v>
      </c>
      <c r="B43" s="1" t="s">
        <v>45</v>
      </c>
      <c r="C43" s="1">
        <v>12273</v>
      </c>
      <c r="D43" s="1"/>
      <c r="E43" s="1"/>
      <c r="F43" s="1"/>
      <c r="G43" s="10">
        <f t="shared" si="1"/>
        <v>12273</v>
      </c>
      <c r="H43" s="1"/>
    </row>
    <row r="44" spans="1:8" ht="12.75">
      <c r="A44" s="5">
        <v>46</v>
      </c>
      <c r="B44" s="1" t="s">
        <v>46</v>
      </c>
      <c r="C44" s="1">
        <v>10680</v>
      </c>
      <c r="D44" s="1"/>
      <c r="E44" s="1"/>
      <c r="F44" s="1"/>
      <c r="G44" s="10">
        <f t="shared" si="1"/>
        <v>10680</v>
      </c>
      <c r="H44" s="1"/>
    </row>
    <row r="45" spans="1:8" ht="12.75">
      <c r="A45" s="5">
        <v>47</v>
      </c>
      <c r="B45" s="1" t="s">
        <v>47</v>
      </c>
      <c r="C45" s="1">
        <v>300</v>
      </c>
      <c r="D45" s="1"/>
      <c r="E45" s="1"/>
      <c r="F45" s="1"/>
      <c r="G45" s="10">
        <f t="shared" si="1"/>
        <v>300</v>
      </c>
      <c r="H45" s="1"/>
    </row>
    <row r="46" spans="1:8" ht="12.75">
      <c r="A46" s="5">
        <v>48</v>
      </c>
      <c r="B46" s="1" t="s">
        <v>48</v>
      </c>
      <c r="C46" s="1">
        <v>1489</v>
      </c>
      <c r="D46" s="1"/>
      <c r="E46" s="1"/>
      <c r="F46" s="1"/>
      <c r="G46" s="10">
        <f t="shared" si="1"/>
        <v>1489</v>
      </c>
      <c r="H46" s="1"/>
    </row>
    <row r="47" spans="1:8" ht="12.75">
      <c r="A47" s="5">
        <v>49</v>
      </c>
      <c r="B47" s="1" t="s">
        <v>49</v>
      </c>
      <c r="C47" s="1">
        <v>25542</v>
      </c>
      <c r="D47" s="1"/>
      <c r="E47" s="1"/>
      <c r="F47" s="1"/>
      <c r="G47" s="10">
        <f t="shared" si="1"/>
        <v>25542</v>
      </c>
      <c r="H47" s="1"/>
    </row>
    <row r="48" spans="1:8" ht="12.75">
      <c r="A48" s="5">
        <v>50</v>
      </c>
      <c r="B48" s="1" t="s">
        <v>51</v>
      </c>
      <c r="C48" s="1">
        <v>149</v>
      </c>
      <c r="D48" s="1"/>
      <c r="E48" s="1"/>
      <c r="F48" s="1"/>
      <c r="G48" s="10">
        <f t="shared" si="1"/>
        <v>149</v>
      </c>
      <c r="H48" s="1"/>
    </row>
    <row r="49" spans="1:8" ht="12.75">
      <c r="A49" s="5">
        <v>51</v>
      </c>
      <c r="B49" s="1" t="s">
        <v>66</v>
      </c>
      <c r="C49" s="1">
        <v>100</v>
      </c>
      <c r="D49" s="1"/>
      <c r="E49" s="1"/>
      <c r="F49" s="1"/>
      <c r="G49" s="10">
        <f t="shared" si="1"/>
        <v>100</v>
      </c>
      <c r="H49" s="1"/>
    </row>
    <row r="50" spans="1:8" ht="12.75">
      <c r="A50" s="5">
        <v>52</v>
      </c>
      <c r="B50" s="1" t="s">
        <v>52</v>
      </c>
      <c r="C50" s="1">
        <v>5172</v>
      </c>
      <c r="D50" s="1"/>
      <c r="E50" s="1"/>
      <c r="F50" s="1"/>
      <c r="G50" s="10">
        <f t="shared" si="1"/>
        <v>5172</v>
      </c>
      <c r="H50" s="1"/>
    </row>
    <row r="51" spans="1:8" ht="12.75">
      <c r="A51" s="5">
        <v>53</v>
      </c>
      <c r="B51" s="1" t="s">
        <v>53</v>
      </c>
      <c r="C51" s="1">
        <v>142</v>
      </c>
      <c r="D51" s="1"/>
      <c r="E51" s="1"/>
      <c r="F51" s="1"/>
      <c r="G51" s="10">
        <f t="shared" si="1"/>
        <v>142</v>
      </c>
      <c r="H51" s="1"/>
    </row>
    <row r="52" spans="1:8" ht="17.25" customHeight="1">
      <c r="A52" s="5"/>
      <c r="B52" s="1"/>
      <c r="C52" s="14">
        <f>SUM(C35:C51)</f>
        <v>8761767</v>
      </c>
      <c r="D52" s="14"/>
      <c r="E52" s="14"/>
      <c r="F52" s="14"/>
      <c r="G52" s="14">
        <f>SUM(G35:G51)</f>
        <v>8761767</v>
      </c>
      <c r="H52" s="14"/>
    </row>
    <row r="53" spans="1:8" ht="28.5" customHeight="1">
      <c r="A53" s="5"/>
      <c r="B53" s="2" t="s">
        <v>35</v>
      </c>
      <c r="C53" s="35"/>
      <c r="D53" s="36"/>
      <c r="E53" s="36"/>
      <c r="F53" s="36"/>
      <c r="G53" s="36"/>
      <c r="H53" s="37"/>
    </row>
    <row r="54" spans="1:8" ht="12.75">
      <c r="A54" s="5">
        <v>54</v>
      </c>
      <c r="B54" s="1" t="s">
        <v>54</v>
      </c>
      <c r="C54" s="1">
        <v>1108949</v>
      </c>
      <c r="D54" s="1"/>
      <c r="E54" s="1"/>
      <c r="F54" s="1"/>
      <c r="G54" s="10">
        <f>SUM(C54-F54)</f>
        <v>1108949</v>
      </c>
      <c r="H54" s="1"/>
    </row>
    <row r="55" spans="1:8" ht="38.25">
      <c r="A55" s="5">
        <v>55</v>
      </c>
      <c r="B55" s="9" t="s">
        <v>55</v>
      </c>
      <c r="C55" s="1">
        <v>45705</v>
      </c>
      <c r="D55" s="1"/>
      <c r="E55" s="1"/>
      <c r="F55" s="1"/>
      <c r="G55" s="10">
        <f>SUM(C55-F55)</f>
        <v>45705</v>
      </c>
      <c r="H55" s="1"/>
    </row>
    <row r="56" spans="1:8" ht="27" customHeight="1">
      <c r="A56" s="5">
        <v>56</v>
      </c>
      <c r="B56" s="9" t="s">
        <v>56</v>
      </c>
      <c r="C56" s="1">
        <v>54496</v>
      </c>
      <c r="D56" s="1"/>
      <c r="E56" s="1"/>
      <c r="F56" s="1"/>
      <c r="G56" s="10">
        <f>SUM(C56-F56)</f>
        <v>54496</v>
      </c>
      <c r="H56" s="1"/>
    </row>
    <row r="57" spans="1:8" ht="25.5">
      <c r="A57" s="5">
        <v>57</v>
      </c>
      <c r="B57" s="9" t="s">
        <v>57</v>
      </c>
      <c r="C57" s="1">
        <v>2433419</v>
      </c>
      <c r="D57" s="1"/>
      <c r="E57" s="1"/>
      <c r="F57" s="1"/>
      <c r="G57" s="10">
        <f>SUM(C57-F57)</f>
        <v>2433419</v>
      </c>
      <c r="H57" s="1"/>
    </row>
    <row r="58" spans="1:8" ht="12.75">
      <c r="A58" s="5">
        <v>58</v>
      </c>
      <c r="B58" s="1" t="s">
        <v>58</v>
      </c>
      <c r="C58" s="1">
        <v>2230970</v>
      </c>
      <c r="D58" s="1"/>
      <c r="E58" s="1"/>
      <c r="F58" s="1"/>
      <c r="G58" s="10">
        <f>SUM(C58-F58)</f>
        <v>2230970</v>
      </c>
      <c r="H58" s="1"/>
    </row>
    <row r="59" spans="1:8" ht="15.75" customHeight="1">
      <c r="A59" s="5"/>
      <c r="B59" s="14"/>
      <c r="C59" s="14">
        <f>SUM(C54:C58)</f>
        <v>5873539</v>
      </c>
      <c r="D59" s="14"/>
      <c r="E59" s="14"/>
      <c r="F59" s="14"/>
      <c r="G59" s="14">
        <f>SUM(G54:G58)</f>
        <v>5873539</v>
      </c>
      <c r="H59" s="14"/>
    </row>
    <row r="60" spans="1:8" ht="25.5">
      <c r="A60" s="5">
        <v>59</v>
      </c>
      <c r="B60" s="9" t="s">
        <v>59</v>
      </c>
      <c r="C60" s="1"/>
      <c r="D60" s="1">
        <v>25563</v>
      </c>
      <c r="E60" s="1">
        <v>1100</v>
      </c>
      <c r="F60" s="1">
        <v>26663</v>
      </c>
      <c r="G60" s="1"/>
      <c r="H60" s="38">
        <f>SUM(F60-G60)</f>
        <v>26663</v>
      </c>
    </row>
    <row r="61" spans="1:8" ht="18.75" customHeight="1">
      <c r="A61" s="5"/>
      <c r="B61" s="2" t="s">
        <v>36</v>
      </c>
      <c r="C61" s="35"/>
      <c r="D61" s="36"/>
      <c r="E61" s="36"/>
      <c r="F61" s="36"/>
      <c r="G61" s="36"/>
      <c r="H61" s="37"/>
    </row>
    <row r="62" spans="1:8" ht="12.75">
      <c r="A62" s="5"/>
      <c r="B62" s="1" t="s">
        <v>67</v>
      </c>
      <c r="C62" s="1">
        <v>11078423</v>
      </c>
      <c r="D62" s="1">
        <v>923451</v>
      </c>
      <c r="E62" s="1">
        <v>1315801</v>
      </c>
      <c r="F62" s="1">
        <f>SUM(D62:E62)</f>
        <v>2239252</v>
      </c>
      <c r="G62" s="16">
        <f>SUM(C62-F62)</f>
        <v>8839171</v>
      </c>
      <c r="H62" s="1"/>
    </row>
    <row r="63" spans="1:8" ht="12.75">
      <c r="A63" s="5"/>
      <c r="B63" s="1" t="s">
        <v>37</v>
      </c>
      <c r="C63" s="1">
        <v>8774772</v>
      </c>
      <c r="D63" s="1"/>
      <c r="E63" s="1"/>
      <c r="F63" s="1"/>
      <c r="G63" s="16">
        <f>SUM(C63-F63)</f>
        <v>8774772</v>
      </c>
      <c r="H63" s="1"/>
    </row>
    <row r="64" spans="1:8" ht="12.75">
      <c r="A64" s="5"/>
      <c r="B64" s="1" t="s">
        <v>49</v>
      </c>
      <c r="C64" s="1">
        <v>5873541</v>
      </c>
      <c r="D64" s="1"/>
      <c r="E64" s="1"/>
      <c r="F64" s="1"/>
      <c r="G64" s="16">
        <f>SUM(C64-F64)</f>
        <v>5873541</v>
      </c>
      <c r="H64" s="1"/>
    </row>
    <row r="65" spans="1:8" ht="14.25" customHeight="1">
      <c r="A65" s="11"/>
      <c r="B65" s="12"/>
      <c r="C65" s="14">
        <f>SUM(C62:C64)</f>
        <v>25726736</v>
      </c>
      <c r="D65" s="14">
        <f>SUM(D62:D64)</f>
        <v>923451</v>
      </c>
      <c r="E65" s="14">
        <f>SUM(E62:E64)</f>
        <v>1315801</v>
      </c>
      <c r="F65" s="14">
        <f>SUM(F62:F64)</f>
        <v>2239252</v>
      </c>
      <c r="G65" s="14">
        <f>SUM(G62:G64)</f>
        <v>23487484</v>
      </c>
      <c r="H65" s="19"/>
    </row>
    <row r="66" spans="1:7" ht="15.75" customHeight="1">
      <c r="A66" s="27" t="s">
        <v>68</v>
      </c>
      <c r="B66" s="28"/>
      <c r="C66" s="28"/>
      <c r="D66" s="28"/>
      <c r="E66" s="28"/>
      <c r="F66" s="28"/>
      <c r="G66" s="19">
        <v>26663</v>
      </c>
    </row>
    <row r="67" spans="1:7" ht="15" customHeight="1">
      <c r="A67" s="29" t="s">
        <v>38</v>
      </c>
      <c r="B67" s="30"/>
      <c r="C67" s="30"/>
      <c r="D67" s="30"/>
      <c r="E67" s="30"/>
      <c r="F67" s="30"/>
      <c r="G67" s="14">
        <f>(G65-G66)</f>
        <v>23460821</v>
      </c>
    </row>
    <row r="69" spans="1:8" ht="12.75">
      <c r="A69" s="22" t="s">
        <v>69</v>
      </c>
      <c r="B69" s="22"/>
      <c r="C69" s="22"/>
      <c r="D69" s="22"/>
      <c r="E69" s="22"/>
      <c r="F69" s="22"/>
      <c r="G69" s="22"/>
      <c r="H69" s="22"/>
    </row>
    <row r="70" spans="1:8" ht="12.75">
      <c r="A70" s="23" t="s">
        <v>60</v>
      </c>
      <c r="B70" s="23"/>
      <c r="C70" s="23"/>
      <c r="D70" s="23"/>
      <c r="E70" s="23"/>
      <c r="F70" s="23"/>
      <c r="G70" s="23"/>
      <c r="H70" s="23"/>
    </row>
    <row r="71" spans="1:8" ht="12.75">
      <c r="A71" s="21"/>
      <c r="B71" s="21"/>
      <c r="C71" s="21"/>
      <c r="D71" s="21"/>
      <c r="E71" s="21"/>
      <c r="F71" s="21"/>
      <c r="G71" s="21"/>
      <c r="H71" s="21"/>
    </row>
    <row r="72" spans="1:8" ht="12.75">
      <c r="A72" s="21"/>
      <c r="B72" s="21"/>
      <c r="C72" s="21"/>
      <c r="D72" s="21"/>
      <c r="E72" s="21"/>
      <c r="F72" s="21"/>
      <c r="G72" s="21"/>
      <c r="H72" s="21"/>
    </row>
    <row r="73" spans="1:8" ht="36" customHeight="1">
      <c r="A73" s="24" t="s">
        <v>70</v>
      </c>
      <c r="B73" s="25"/>
      <c r="C73" s="25"/>
      <c r="D73" s="25"/>
      <c r="E73" s="25"/>
      <c r="F73" s="25"/>
      <c r="G73" s="25"/>
      <c r="H73" s="25"/>
    </row>
    <row r="75" spans="1:2" ht="12.75">
      <c r="A75" s="26" t="s">
        <v>71</v>
      </c>
      <c r="B75" s="26"/>
    </row>
  </sheetData>
  <mergeCells count="12">
    <mergeCell ref="A66:F66"/>
    <mergeCell ref="A67:F67"/>
    <mergeCell ref="A1:H1"/>
    <mergeCell ref="A2:H2"/>
    <mergeCell ref="C61:H61"/>
    <mergeCell ref="C53:H53"/>
    <mergeCell ref="C34:H34"/>
    <mergeCell ref="A33:B33"/>
    <mergeCell ref="A69:H69"/>
    <mergeCell ref="A70:H70"/>
    <mergeCell ref="A73:H73"/>
    <mergeCell ref="A75:B75"/>
  </mergeCells>
  <printOptions horizontalCentered="1"/>
  <pageMargins left="0" right="0" top="0.3937007874015748" bottom="0.7086614173228347" header="0" footer="0"/>
  <pageSetup horizontalDpi="600" verticalDpi="600" orientation="portrait" paperSize="9" scale="90" r:id="rId1"/>
  <headerFooter alignWithMargins="0">
    <oddFooter>&amp;C&amp;F&amp;R&amp;P</oddFooter>
  </headerFooter>
  <ignoredErrors>
    <ignoredError sqref="F6 F11:F22 F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2003-08-05T15:09:36Z</cp:lastPrinted>
  <dcterms:created xsi:type="dcterms:W3CDTF">2003-01-19T19:46:54Z</dcterms:created>
  <dcterms:modified xsi:type="dcterms:W3CDTF">2003-08-05T15:09:38Z</dcterms:modified>
  <cp:category/>
  <cp:version/>
  <cp:contentType/>
  <cp:contentStatus/>
</cp:coreProperties>
</file>