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<sst xmlns="http://schemas.openxmlformats.org/spreadsheetml/2006/main" count="85" uniqueCount="78">
  <si>
    <t>décimo año económico corrido desde 1° de julio de 1833 a fin de junio de 1836; ó sea, primera parte de la cuenta que debe presentarse por el Exmo. Sr. Ministro de Hacienda, en cumplimiento del art. 31 párrafo 3° de la cuarta Ley constitucional, y con arreglo á los determinado por las leyes de 8 de mayo de 1826 y 26 de enero de 1831.</t>
  </si>
  <si>
    <t>Comisos</t>
  </si>
  <si>
    <t>Depósitos</t>
  </si>
  <si>
    <t>Pensiones sobre juegos lícitos</t>
  </si>
  <si>
    <t>Reintegros</t>
  </si>
  <si>
    <t>Peages</t>
  </si>
  <si>
    <t>Totales</t>
  </si>
  <si>
    <t>Existencias en fin de junio de 1835</t>
  </si>
  <si>
    <t>Aduanas marítimas</t>
  </si>
  <si>
    <t>Idem de frontera</t>
  </si>
  <si>
    <t>Idem de los extinguidos territorios</t>
  </si>
  <si>
    <t>Aduana de México</t>
  </si>
  <si>
    <t>Uno por ciento de importacion para cárceles y hospitales</t>
  </si>
  <si>
    <t>Derechos del consumo cobrado en comisarías</t>
  </si>
  <si>
    <t>Derechos por permisos de exportacion de oro y plata pasta</t>
  </si>
  <si>
    <t>Dos por ciento de introduccion de moneda en los puertos</t>
  </si>
  <si>
    <t>Renta de correos</t>
  </si>
  <si>
    <t>Idem de pólvora</t>
  </si>
  <si>
    <t>Idem de lotería</t>
  </si>
  <si>
    <t>Idem de papel sellado</t>
  </si>
  <si>
    <t>Idem de salinas</t>
  </si>
  <si>
    <t>Casa de moneda de México</t>
  </si>
  <si>
    <t>Bienes nacionales</t>
  </si>
  <si>
    <t>Mitad de rentas departamentales</t>
  </si>
  <si>
    <t>Negociacion de minas del Fresnillo</t>
  </si>
  <si>
    <t>Monte pio civil</t>
  </si>
  <si>
    <t>Idem militar</t>
  </si>
  <si>
    <t>Fortificacion</t>
  </si>
  <si>
    <t>Fondo de reserva para el caso de invansion</t>
  </si>
  <si>
    <t>Descuento de inválidos</t>
  </si>
  <si>
    <t>Hospitalidades</t>
  </si>
  <si>
    <t>Derechos de amortizacion</t>
  </si>
  <si>
    <t>Idem de pulperías</t>
  </si>
  <si>
    <t>Impuesto sobre carnicerías</t>
  </si>
  <si>
    <t>Pension para intruccion pública</t>
  </si>
  <si>
    <t>Derechos de oro y plata, y costos de ensaye</t>
  </si>
  <si>
    <t>Derechos de patente de privilegios exclusivos</t>
  </si>
  <si>
    <t>Derechos de patente de navegacion</t>
  </si>
  <si>
    <t>Idem idem de cartas de seguridad</t>
  </si>
  <si>
    <t>Premio de cambio</t>
  </si>
  <si>
    <t>Aprovechamientos</t>
  </si>
  <si>
    <t>Alcances de cuentas</t>
  </si>
  <si>
    <t>Multas</t>
  </si>
  <si>
    <t>Emolumentos de oficinas</t>
  </si>
  <si>
    <t>Santos lugares</t>
  </si>
  <si>
    <t>Créditos activos</t>
  </si>
  <si>
    <t>Bajese el deficit del producto líquido</t>
  </si>
  <si>
    <t>Efectivo producto líquido</t>
  </si>
  <si>
    <t>Acciones de la compañía del tabaco</t>
  </si>
  <si>
    <t>Cambio de créditos por nuevos contratos</t>
  </si>
  <si>
    <t>Donativos</t>
  </si>
  <si>
    <t xml:space="preserve">Préstamos </t>
  </si>
  <si>
    <t>Creacion de vales de alcance</t>
  </si>
  <si>
    <t>Idem de idem de amortizacion</t>
  </si>
  <si>
    <t>Rentas y ramos del erario nacional</t>
  </si>
  <si>
    <t>Recursos extraordinarios</t>
  </si>
  <si>
    <t>Ramos de depósito</t>
  </si>
  <si>
    <t>Concordia de la fábrica de cigarros</t>
  </si>
  <si>
    <t>Direccion general de Rentas. México 5 de julio de 1837.</t>
  </si>
  <si>
    <t>J. I. Pavón</t>
  </si>
  <si>
    <t>Contingente de los antiguos estados</t>
  </si>
  <si>
    <t>2 al 6</t>
  </si>
  <si>
    <t>14 y 15</t>
  </si>
  <si>
    <t>17 y 18</t>
  </si>
  <si>
    <t>RENTAS Y RAMOS DEL ERARIO NACIONAL.</t>
  </si>
  <si>
    <t>PRODUCTOS TOTALES.</t>
  </si>
  <si>
    <t>SUELDOS DE GASTOS DE ADMINISTRACION.</t>
  </si>
  <si>
    <t>PRODUCTOS LIQUIDOS.</t>
  </si>
  <si>
    <t>DEFICIENTE.</t>
  </si>
  <si>
    <t>NUMEROS.</t>
  </si>
  <si>
    <t>RECURSOS EXTRAORDINARIOS.</t>
  </si>
  <si>
    <t>RAMOS DE DEPÓSITO.</t>
  </si>
  <si>
    <t>RESUMEN.</t>
  </si>
  <si>
    <t>ESTADO GENERAL.</t>
  </si>
  <si>
    <t xml:space="preserve">Según aparece del estado precedente, las rentas, ramos y recursos expresados, rindieron en el duodécimo año económico 26.382.303 ps. 6 rs 10 gs; de que rebajamos 2.000.934 ps. 2 rs. 3 gs; invertidos en el citado año por sueldos y gastos propios de la administracion y giro de las indicadas rentas, quedó el producto líquido de 24.381.369 ps. 4 rs. 7 gs: mas conviene advertir que no de toda esa cantidad ha podido usarse por el Supremo Gobierno, pues hay que hacer de ella notables deducciones: una es la de los 4.052.306 ps. 11 gs. importe de los ramos de depósito, cuyo ingreso y egreso ni debe aumentar ni disminuir el tesoro nacional. las anticipaciones de derechos marítimos, aunque facilitan un arbitrio de momento, se reintegran con los derechos de los mismos al vencimiento de los respectivos plazos; y asi es que con poca diferencia, el 1.289.617 ps. 4 rs. 7 gs. que en el ramo de préstamos se halla comprendido por la enunciadas anticipaciones, está igualmente cargado entre los productos de las aduanas marítimas. en los préstamos y contratos, hay que bajar tambien las cantidades exhibidas en créditos, que no produjeron ingreso metálico. </t>
  </si>
  <si>
    <t>Los 5.267.759 ps. 6 rs. 6 gs. que importaron los vales de amortizacion y alcance, creados por la ley de 2 de marzo de 1835, tampoco proporcionaron recurso alguno al erario; antes por los contrario, disminuyeron las entradas de caudal físico en tanta cantidad, cuanta debe admitirse de vales de los pagos, como dinero efectivo. siendo, pues, de deducirse por lo expuesto  mas de 10.0001000 de dicho producto líquido, resulta que éste apenas podrá acercarse á 14.000.000; y aun en ellos todavia existen muchas sumas que son de pura contrapartida, y por consiguiente no dan auxilio positivo alguno.</t>
  </si>
  <si>
    <t>Elaboró: Erika M. Márquez M.</t>
  </si>
  <si>
    <r>
      <t>Memoria de la Hacienda General de la República Mexicana, presentada a las Cámaras por el Ministro del Ramo en 29 de julio de 1837.</t>
    </r>
    <r>
      <rPr>
        <sz val="10"/>
        <rFont val="Arial"/>
        <family val="2"/>
      </rPr>
      <t xml:space="preserve"> México, Imprenta del Aguila, dirigida por José Ximeno, 1837, 30, [60] pp</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</si>
</sst>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9">
    <font>
      <sz val="10"/>
      <name val="Arial"/>
      <family val="0"/>
    </font>
    <font>
      <b/>
      <sz val="10"/>
      <name val="Arial"/>
      <family val="2"/>
    </font>
    <font>
      <sz val="9"/>
      <name val="Arial"/>
      <family val="2"/>
    </font>
    <font>
      <b/>
      <sz val="12"/>
      <name val="Arial"/>
      <family val="2"/>
    </font>
    <font>
      <b/>
      <sz val="14"/>
      <name val="Arial"/>
      <family val="2"/>
    </font>
    <font>
      <i/>
      <sz val="9"/>
      <name val="Arial"/>
      <family val="2"/>
    </font>
    <font>
      <i/>
      <sz val="10"/>
      <name val="Arial"/>
      <family val="2"/>
    </font>
    <font>
      <b/>
      <sz val="8"/>
      <name val="Arial"/>
      <family val="2"/>
    </font>
    <font>
      <sz val="8"/>
      <name val="Arial"/>
      <family val="2"/>
    </font>
  </fonts>
  <fills count="2">
    <fill>
      <patternFill/>
    </fill>
    <fill>
      <patternFill patternType="gray125"/>
    </fill>
  </fills>
  <borders count="1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1" xfId="0" applyFont="1" applyBorder="1" applyAlignment="1">
      <alignment horizontal="center" vertical="justify" wrapText="1"/>
    </xf>
    <xf numFmtId="0" fontId="0" fillId="0" borderId="2" xfId="0" applyBorder="1" applyAlignment="1">
      <alignment/>
    </xf>
    <xf numFmtId="3" fontId="0" fillId="0" borderId="2" xfId="0" applyNumberFormat="1" applyBorder="1" applyAlignment="1">
      <alignment/>
    </xf>
    <xf numFmtId="0" fontId="0" fillId="0" borderId="2" xfId="0" applyBorder="1" applyAlignment="1">
      <alignment horizontal="left" vertical="justify" wrapText="1"/>
    </xf>
    <xf numFmtId="0" fontId="0" fillId="0" borderId="2" xfId="0" applyFill="1" applyBorder="1" applyAlignment="1">
      <alignment/>
    </xf>
    <xf numFmtId="3" fontId="1" fillId="0" borderId="2" xfId="0" applyNumberFormat="1" applyFont="1" applyBorder="1" applyAlignment="1">
      <alignment/>
    </xf>
    <xf numFmtId="3" fontId="1" fillId="0" borderId="1" xfId="0" applyNumberFormat="1" applyFont="1" applyBorder="1" applyAlignment="1">
      <alignment/>
    </xf>
    <xf numFmtId="0" fontId="1" fillId="0" borderId="1" xfId="0" applyFont="1" applyBorder="1" applyAlignment="1">
      <alignment horizontal="centerContinuous" vertical="center" wrapText="1"/>
    </xf>
    <xf numFmtId="0" fontId="0" fillId="0" borderId="2" xfId="0" applyFont="1" applyFill="1" applyBorder="1" applyAlignment="1">
      <alignment horizontal="left"/>
    </xf>
    <xf numFmtId="3" fontId="0" fillId="0" borderId="2" xfId="0" applyNumberFormat="1" applyFont="1" applyBorder="1" applyAlignment="1">
      <alignment/>
    </xf>
    <xf numFmtId="0" fontId="0" fillId="0" borderId="2" xfId="0" applyFill="1" applyBorder="1" applyAlignment="1">
      <alignment horizontal="left" vertical="justify" wrapText="1"/>
    </xf>
    <xf numFmtId="0" fontId="0" fillId="0" borderId="0" xfId="0" applyAlignment="1">
      <alignment horizontal="left" vertical="center" wrapText="1"/>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0" xfId="0" applyNumberFormat="1" applyAlignment="1">
      <alignment/>
    </xf>
    <xf numFmtId="3" fontId="0" fillId="0" borderId="1" xfId="0" applyNumberFormat="1" applyFont="1" applyBorder="1" applyAlignment="1">
      <alignment/>
    </xf>
    <xf numFmtId="3" fontId="1" fillId="0" borderId="6" xfId="0" applyNumberFormat="1" applyFont="1" applyBorder="1" applyAlignment="1">
      <alignment/>
    </xf>
    <xf numFmtId="3" fontId="1" fillId="0" borderId="7" xfId="0" applyNumberFormat="1" applyFont="1" applyBorder="1" applyAlignment="1">
      <alignment/>
    </xf>
    <xf numFmtId="0" fontId="0" fillId="0" borderId="0" xfId="0" applyAlignment="1">
      <alignment/>
    </xf>
    <xf numFmtId="0" fontId="1" fillId="0" borderId="1" xfId="0" applyFont="1" applyBorder="1" applyAlignment="1">
      <alignment horizontal="center" vertical="center"/>
    </xf>
    <xf numFmtId="0" fontId="1" fillId="0" borderId="1" xfId="0" applyFont="1" applyFill="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0" fillId="0" borderId="0" xfId="0" applyBorder="1" applyAlignment="1">
      <alignment/>
    </xf>
    <xf numFmtId="3" fontId="1" fillId="0" borderId="3" xfId="0" applyNumberFormat="1" applyFont="1" applyBorder="1" applyAlignment="1">
      <alignment/>
    </xf>
    <xf numFmtId="0" fontId="0" fillId="0" borderId="8" xfId="0" applyBorder="1" applyAlignment="1">
      <alignment/>
    </xf>
    <xf numFmtId="3" fontId="0" fillId="0" borderId="6" xfId="0" applyNumberFormat="1" applyBorder="1" applyAlignment="1">
      <alignment/>
    </xf>
    <xf numFmtId="3" fontId="0" fillId="0" borderId="7" xfId="0" applyNumberFormat="1" applyBorder="1" applyAlignment="1">
      <alignment/>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right" wrapText="1"/>
    </xf>
    <xf numFmtId="0" fontId="0" fillId="0" borderId="9" xfId="0" applyBorder="1" applyAlignment="1">
      <alignment horizontal="right" wrapText="1"/>
    </xf>
    <xf numFmtId="3" fontId="7" fillId="0" borderId="3" xfId="0" applyNumberFormat="1" applyFont="1" applyBorder="1" applyAlignment="1">
      <alignment/>
    </xf>
    <xf numFmtId="3" fontId="7" fillId="0" borderId="1" xfId="0" applyNumberFormat="1" applyFont="1" applyBorder="1" applyAlignment="1">
      <alignment/>
    </xf>
    <xf numFmtId="0" fontId="1" fillId="0" borderId="0" xfId="0" applyFont="1" applyBorder="1" applyAlignment="1">
      <alignment horizontal="right" wrapText="1"/>
    </xf>
    <xf numFmtId="0" fontId="0" fillId="0" borderId="0" xfId="0" applyBorder="1" applyAlignment="1">
      <alignment horizontal="right" wrapText="1"/>
    </xf>
    <xf numFmtId="0" fontId="0" fillId="0" borderId="10" xfId="0" applyBorder="1" applyAlignment="1">
      <alignment horizontal="right" wrapText="1"/>
    </xf>
    <xf numFmtId="0" fontId="0" fillId="0" borderId="11" xfId="0" applyBorder="1" applyAlignment="1">
      <alignment/>
    </xf>
    <xf numFmtId="3" fontId="8" fillId="0" borderId="1" xfId="0" applyNumberFormat="1" applyFont="1" applyBorder="1" applyAlignment="1">
      <alignment/>
    </xf>
    <xf numFmtId="3" fontId="7" fillId="0" borderId="6" xfId="0" applyNumberFormat="1" applyFont="1" applyBorder="1" applyAlignment="1">
      <alignment/>
    </xf>
    <xf numFmtId="3" fontId="7" fillId="0" borderId="7" xfId="0" applyNumberFormat="1" applyFont="1" applyBorder="1" applyAlignment="1">
      <alignment/>
    </xf>
    <xf numFmtId="3" fontId="8" fillId="0" borderId="5" xfId="0" applyNumberFormat="1" applyFont="1" applyBorder="1" applyAlignment="1">
      <alignment/>
    </xf>
    <xf numFmtId="0" fontId="5" fillId="0" borderId="0" xfId="0" applyFont="1" applyAlignment="1">
      <alignment horizontal="left"/>
    </xf>
    <xf numFmtId="0" fontId="3" fillId="0" borderId="0" xfId="0" applyFont="1" applyAlignment="1">
      <alignment horizontal="center" vertical="center" wrapText="1"/>
    </xf>
    <xf numFmtId="0" fontId="1" fillId="0" borderId="0" xfId="0" applyFont="1" applyAlignment="1">
      <alignment horizontal="right" wrapText="1"/>
    </xf>
    <xf numFmtId="0" fontId="2" fillId="0" borderId="0" xfId="0" applyFont="1" applyAlignment="1">
      <alignment horizontal="left" vertical="justify" wrapText="1"/>
    </xf>
    <xf numFmtId="0" fontId="0" fillId="0" borderId="0" xfId="0" applyAlignment="1">
      <alignment horizontal="left" vertical="justify" wrapText="1"/>
    </xf>
    <xf numFmtId="0" fontId="0" fillId="0" borderId="0" xfId="0" applyAlignment="1">
      <alignment horizontal="center" wrapText="1"/>
    </xf>
    <xf numFmtId="0" fontId="1" fillId="0" borderId="6" xfId="0" applyFont="1" applyBorder="1" applyAlignment="1">
      <alignment horizontal="right" wrapText="1"/>
    </xf>
    <xf numFmtId="0" fontId="0" fillId="0" borderId="5" xfId="0" applyBorder="1" applyAlignment="1">
      <alignment horizontal="right" wrapText="1"/>
    </xf>
    <xf numFmtId="0" fontId="1" fillId="0" borderId="6" xfId="0" applyFont="1" applyFill="1" applyBorder="1" applyAlignment="1">
      <alignment horizontal="right" wrapText="1"/>
    </xf>
    <xf numFmtId="0" fontId="0" fillId="0" borderId="12" xfId="0" applyFont="1" applyBorder="1" applyAlignment="1">
      <alignment horizontal="right" wrapText="1"/>
    </xf>
    <xf numFmtId="0" fontId="0" fillId="0" borderId="13" xfId="0" applyFont="1" applyBorder="1" applyAlignment="1">
      <alignment horizontal="right" wrapText="1"/>
    </xf>
    <xf numFmtId="0" fontId="1" fillId="0" borderId="0" xfId="0" applyFont="1" applyBorder="1" applyAlignment="1">
      <alignment horizontal="right" wrapText="1"/>
    </xf>
    <xf numFmtId="0" fontId="0" fillId="0" borderId="0" xfId="0" applyBorder="1" applyAlignment="1">
      <alignment horizontal="right" wrapText="1"/>
    </xf>
    <xf numFmtId="0" fontId="0" fillId="0" borderId="10" xfId="0" applyBorder="1" applyAlignment="1">
      <alignment horizontal="right" wrapText="1"/>
    </xf>
    <xf numFmtId="0" fontId="7" fillId="0" borderId="6" xfId="0" applyFont="1" applyBorder="1" applyAlignment="1">
      <alignment horizontal="right" vertical="justify" wrapText="1"/>
    </xf>
    <xf numFmtId="0" fontId="8" fillId="0" borderId="5" xfId="0" applyFont="1" applyBorder="1" applyAlignment="1">
      <alignment horizontal="right" vertical="justify"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NumberFormat="1" applyFont="1" applyAlignment="1">
      <alignment horizontal="left" vertical="justify" wrapText="1"/>
    </xf>
    <xf numFmtId="0" fontId="7" fillId="0" borderId="6" xfId="0" applyFont="1" applyBorder="1" applyAlignment="1">
      <alignment horizontal="right" wrapText="1"/>
    </xf>
    <xf numFmtId="0" fontId="8" fillId="0" borderId="5" xfId="0" applyFont="1" applyBorder="1" applyAlignment="1">
      <alignment horizontal="right" wrapText="1"/>
    </xf>
    <xf numFmtId="0" fontId="7" fillId="0" borderId="6" xfId="0" applyFont="1" applyFill="1" applyBorder="1" applyAlignment="1">
      <alignment horizontal="right" vertical="justify" wrapText="1"/>
    </xf>
    <xf numFmtId="0" fontId="0" fillId="0" borderId="9"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7"/>
  <sheetViews>
    <sheetView tabSelected="1" workbookViewId="0" topLeftCell="A1">
      <selection activeCell="A1" sqref="A1:F1"/>
    </sheetView>
  </sheetViews>
  <sheetFormatPr defaultColWidth="11.421875" defaultRowHeight="12.75"/>
  <cols>
    <col min="1" max="1" width="9.7109375" style="0" customWidth="1"/>
    <col min="2" max="2" width="33.421875" style="0" customWidth="1"/>
    <col min="3" max="3" width="17.7109375" style="0" customWidth="1"/>
    <col min="4" max="4" width="18.7109375" style="0" customWidth="1"/>
    <col min="5" max="5" width="18.57421875" style="0" customWidth="1"/>
    <col min="6" max="6" width="14.421875" style="0" customWidth="1"/>
  </cols>
  <sheetData>
    <row r="1" spans="1:6" ht="28.5" customHeight="1">
      <c r="A1" s="62" t="s">
        <v>73</v>
      </c>
      <c r="B1" s="62"/>
      <c r="C1" s="62"/>
      <c r="D1" s="62"/>
      <c r="E1" s="62"/>
      <c r="F1" s="62"/>
    </row>
    <row r="2" spans="1:6" ht="71.25" customHeight="1">
      <c r="A2" s="47" t="s">
        <v>0</v>
      </c>
      <c r="B2" s="47"/>
      <c r="C2" s="47"/>
      <c r="D2" s="47"/>
      <c r="E2" s="47"/>
      <c r="F2" s="47"/>
    </row>
    <row r="3" spans="1:6" ht="17.25" customHeight="1">
      <c r="A3" s="33"/>
      <c r="B3" s="33"/>
      <c r="C3" s="33"/>
      <c r="D3" s="33"/>
      <c r="E3" s="33"/>
      <c r="F3" s="33"/>
    </row>
    <row r="4" spans="1:6" ht="45" customHeight="1">
      <c r="A4" s="8" t="s">
        <v>69</v>
      </c>
      <c r="B4" s="8" t="s">
        <v>64</v>
      </c>
      <c r="C4" s="8" t="s">
        <v>65</v>
      </c>
      <c r="D4" s="8" t="s">
        <v>66</v>
      </c>
      <c r="E4" s="8" t="s">
        <v>67</v>
      </c>
      <c r="F4" s="8" t="s">
        <v>68</v>
      </c>
    </row>
    <row r="5" spans="1:6" ht="12.75">
      <c r="A5" s="24">
        <v>1</v>
      </c>
      <c r="B5" s="2" t="s">
        <v>7</v>
      </c>
      <c r="C5" s="3">
        <v>722546</v>
      </c>
      <c r="D5" s="3"/>
      <c r="E5" s="3">
        <f>(C5-D5)</f>
        <v>722546</v>
      </c>
      <c r="F5" s="2"/>
    </row>
    <row r="6" spans="1:6" ht="12.75">
      <c r="A6" s="24" t="s">
        <v>61</v>
      </c>
      <c r="B6" s="4" t="s">
        <v>8</v>
      </c>
      <c r="C6" s="3">
        <v>6199871</v>
      </c>
      <c r="D6" s="3">
        <v>364802</v>
      </c>
      <c r="E6" s="3">
        <f aca="true" t="shared" si="0" ref="E6:E49">(C6-D6)</f>
        <v>5835069</v>
      </c>
      <c r="F6" s="2"/>
    </row>
    <row r="7" spans="1:6" ht="12.75">
      <c r="A7" s="24"/>
      <c r="B7" s="2" t="s">
        <v>9</v>
      </c>
      <c r="C7" s="3">
        <v>1017</v>
      </c>
      <c r="D7" s="3">
        <v>533</v>
      </c>
      <c r="E7" s="3">
        <f t="shared" si="0"/>
        <v>484</v>
      </c>
      <c r="F7" s="2"/>
    </row>
    <row r="8" spans="1:6" ht="12.75">
      <c r="A8" s="24">
        <v>7</v>
      </c>
      <c r="B8" s="2" t="s">
        <v>10</v>
      </c>
      <c r="C8" s="3">
        <v>62586</v>
      </c>
      <c r="D8" s="3">
        <v>19724</v>
      </c>
      <c r="E8" s="3">
        <f t="shared" si="0"/>
        <v>42862</v>
      </c>
      <c r="F8" s="2"/>
    </row>
    <row r="9" spans="1:6" ht="12.75">
      <c r="A9" s="24">
        <v>8</v>
      </c>
      <c r="B9" s="2" t="s">
        <v>11</v>
      </c>
      <c r="C9" s="3">
        <v>1193869</v>
      </c>
      <c r="D9" s="3">
        <v>125369</v>
      </c>
      <c r="E9" s="3">
        <f t="shared" si="0"/>
        <v>1068500</v>
      </c>
      <c r="F9" s="2"/>
    </row>
    <row r="10" spans="1:6" ht="25.5">
      <c r="A10" s="24">
        <v>9</v>
      </c>
      <c r="B10" s="4" t="s">
        <v>12</v>
      </c>
      <c r="C10" s="3">
        <v>107544</v>
      </c>
      <c r="D10" s="3"/>
      <c r="E10" s="3">
        <f t="shared" si="0"/>
        <v>107544</v>
      </c>
      <c r="F10" s="2"/>
    </row>
    <row r="11" spans="1:6" ht="25.5">
      <c r="A11" s="24">
        <v>10</v>
      </c>
      <c r="B11" s="4" t="s">
        <v>13</v>
      </c>
      <c r="C11" s="3">
        <v>1347</v>
      </c>
      <c r="D11" s="3"/>
      <c r="E11" s="3">
        <f t="shared" si="0"/>
        <v>1347</v>
      </c>
      <c r="F11" s="2"/>
    </row>
    <row r="12" spans="1:6" ht="25.5">
      <c r="A12" s="24">
        <v>11</v>
      </c>
      <c r="B12" s="4" t="s">
        <v>14</v>
      </c>
      <c r="C12" s="3">
        <v>80000</v>
      </c>
      <c r="D12" s="3"/>
      <c r="E12" s="3">
        <f t="shared" si="0"/>
        <v>80000</v>
      </c>
      <c r="F12" s="2"/>
    </row>
    <row r="13" spans="1:6" ht="25.5">
      <c r="A13" s="24">
        <v>12</v>
      </c>
      <c r="B13" s="4" t="s">
        <v>15</v>
      </c>
      <c r="C13" s="3">
        <v>218262</v>
      </c>
      <c r="D13" s="3"/>
      <c r="E13" s="3">
        <f t="shared" si="0"/>
        <v>218262</v>
      </c>
      <c r="F13" s="2"/>
    </row>
    <row r="14" spans="1:6" ht="12.75">
      <c r="A14" s="24">
        <v>13</v>
      </c>
      <c r="B14" s="2" t="s">
        <v>16</v>
      </c>
      <c r="C14" s="3">
        <v>371345</v>
      </c>
      <c r="D14" s="3">
        <v>187491</v>
      </c>
      <c r="E14" s="3">
        <f t="shared" si="0"/>
        <v>183854</v>
      </c>
      <c r="F14" s="2"/>
    </row>
    <row r="15" spans="1:6" ht="12.75">
      <c r="A15" s="24" t="s">
        <v>62</v>
      </c>
      <c r="B15" s="2" t="s">
        <v>17</v>
      </c>
      <c r="C15" s="3">
        <v>100050</v>
      </c>
      <c r="D15" s="3">
        <v>96639</v>
      </c>
      <c r="E15" s="3">
        <f t="shared" si="0"/>
        <v>3411</v>
      </c>
      <c r="F15" s="2"/>
    </row>
    <row r="16" spans="1:6" ht="12.75">
      <c r="A16" s="24">
        <v>16</v>
      </c>
      <c r="B16" s="2" t="s">
        <v>18</v>
      </c>
      <c r="C16" s="3">
        <v>237995</v>
      </c>
      <c r="D16" s="3">
        <v>192323</v>
      </c>
      <c r="E16" s="3">
        <f t="shared" si="0"/>
        <v>45672</v>
      </c>
      <c r="F16" s="2"/>
    </row>
    <row r="17" spans="1:6" ht="12.75">
      <c r="A17" s="24" t="s">
        <v>63</v>
      </c>
      <c r="B17" s="2" t="s">
        <v>19</v>
      </c>
      <c r="C17" s="3">
        <v>52064</v>
      </c>
      <c r="D17" s="3">
        <v>14166</v>
      </c>
      <c r="E17" s="3">
        <f t="shared" si="0"/>
        <v>37898</v>
      </c>
      <c r="F17" s="2"/>
    </row>
    <row r="18" spans="1:6" ht="12.75">
      <c r="A18" s="24">
        <v>19</v>
      </c>
      <c r="B18" s="2" t="s">
        <v>20</v>
      </c>
      <c r="C18" s="3">
        <v>90789</v>
      </c>
      <c r="D18" s="3">
        <v>7995</v>
      </c>
      <c r="E18" s="3">
        <f t="shared" si="0"/>
        <v>82794</v>
      </c>
      <c r="F18" s="2"/>
    </row>
    <row r="19" spans="1:6" ht="12.75">
      <c r="A19" s="24">
        <v>20</v>
      </c>
      <c r="B19" s="2" t="s">
        <v>21</v>
      </c>
      <c r="C19" s="3">
        <v>1293179</v>
      </c>
      <c r="D19" s="3">
        <v>968869</v>
      </c>
      <c r="E19" s="3">
        <f t="shared" si="0"/>
        <v>324310</v>
      </c>
      <c r="F19" s="2"/>
    </row>
    <row r="20" spans="1:6" ht="12.75">
      <c r="A20" s="24">
        <v>21</v>
      </c>
      <c r="B20" s="2" t="s">
        <v>22</v>
      </c>
      <c r="C20" s="3">
        <v>39933</v>
      </c>
      <c r="D20" s="3">
        <v>18901</v>
      </c>
      <c r="E20" s="3">
        <f t="shared" si="0"/>
        <v>21032</v>
      </c>
      <c r="F20" s="2"/>
    </row>
    <row r="21" spans="1:6" ht="12.75">
      <c r="A21" s="24">
        <v>22</v>
      </c>
      <c r="B21" s="2" t="s">
        <v>60</v>
      </c>
      <c r="C21" s="3">
        <v>98407</v>
      </c>
      <c r="D21" s="3"/>
      <c r="E21" s="3">
        <f t="shared" si="0"/>
        <v>98407</v>
      </c>
      <c r="F21" s="2"/>
    </row>
    <row r="22" spans="1:6" ht="12.75">
      <c r="A22" s="24">
        <v>23</v>
      </c>
      <c r="B22" s="2" t="s">
        <v>23</v>
      </c>
      <c r="C22" s="3">
        <v>648502</v>
      </c>
      <c r="D22" s="3"/>
      <c r="E22" s="3">
        <f t="shared" si="0"/>
        <v>648502</v>
      </c>
      <c r="F22" s="2"/>
    </row>
    <row r="23" spans="1:6" ht="12.75">
      <c r="A23" s="24">
        <v>24</v>
      </c>
      <c r="B23" s="2" t="s">
        <v>24</v>
      </c>
      <c r="C23" s="3">
        <v>1282020</v>
      </c>
      <c r="D23" s="3"/>
      <c r="E23" s="3">
        <f t="shared" si="0"/>
        <v>1282020</v>
      </c>
      <c r="F23" s="2"/>
    </row>
    <row r="24" spans="1:6" ht="12.75">
      <c r="A24" s="24">
        <v>25</v>
      </c>
      <c r="B24" s="2" t="s">
        <v>25</v>
      </c>
      <c r="C24" s="3">
        <v>50733</v>
      </c>
      <c r="D24" s="3"/>
      <c r="E24" s="3">
        <f t="shared" si="0"/>
        <v>50733</v>
      </c>
      <c r="F24" s="2"/>
    </row>
    <row r="25" spans="1:6" ht="12.75">
      <c r="A25" s="24">
        <v>26</v>
      </c>
      <c r="B25" s="2" t="s">
        <v>26</v>
      </c>
      <c r="C25" s="3">
        <v>4871</v>
      </c>
      <c r="D25" s="3"/>
      <c r="E25" s="3">
        <f t="shared" si="0"/>
        <v>4871</v>
      </c>
      <c r="F25" s="2"/>
    </row>
    <row r="26" spans="1:6" ht="12.75">
      <c r="A26" s="24">
        <v>27</v>
      </c>
      <c r="B26" s="2" t="s">
        <v>27</v>
      </c>
      <c r="C26" s="3">
        <v>13230</v>
      </c>
      <c r="D26" s="3">
        <v>600</v>
      </c>
      <c r="E26" s="3">
        <f t="shared" si="0"/>
        <v>12630</v>
      </c>
      <c r="F26" s="2"/>
    </row>
    <row r="27" spans="1:6" ht="12.75">
      <c r="A27" s="24">
        <v>28</v>
      </c>
      <c r="B27" s="2" t="s">
        <v>5</v>
      </c>
      <c r="C27" s="3">
        <v>27645</v>
      </c>
      <c r="D27" s="3">
        <v>1649</v>
      </c>
      <c r="E27" s="3">
        <f t="shared" si="0"/>
        <v>25996</v>
      </c>
      <c r="F27" s="2"/>
    </row>
    <row r="28" spans="1:6" ht="15.75" customHeight="1">
      <c r="A28" s="24">
        <v>29</v>
      </c>
      <c r="B28" s="4" t="s">
        <v>28</v>
      </c>
      <c r="C28" s="3">
        <v>10034</v>
      </c>
      <c r="D28" s="3"/>
      <c r="E28" s="3">
        <f t="shared" si="0"/>
        <v>10034</v>
      </c>
      <c r="F28" s="2"/>
    </row>
    <row r="29" spans="1:6" ht="12.75">
      <c r="A29" s="24">
        <v>30</v>
      </c>
      <c r="B29" s="2" t="s">
        <v>29</v>
      </c>
      <c r="C29" s="3">
        <v>767</v>
      </c>
      <c r="D29" s="3"/>
      <c r="E29" s="3">
        <f t="shared" si="0"/>
        <v>767</v>
      </c>
      <c r="F29" s="2"/>
    </row>
    <row r="30" spans="1:6" ht="12.75">
      <c r="A30" s="24">
        <v>31</v>
      </c>
      <c r="B30" s="2" t="s">
        <v>30</v>
      </c>
      <c r="C30" s="3">
        <v>10516</v>
      </c>
      <c r="D30" s="3"/>
      <c r="E30" s="3">
        <f t="shared" si="0"/>
        <v>10516</v>
      </c>
      <c r="F30" s="2"/>
    </row>
    <row r="31" spans="1:6" ht="12.75">
      <c r="A31" s="24">
        <v>32</v>
      </c>
      <c r="B31" s="2" t="s">
        <v>31</v>
      </c>
      <c r="C31" s="3">
        <v>7345</v>
      </c>
      <c r="D31" s="3"/>
      <c r="E31" s="3">
        <f t="shared" si="0"/>
        <v>7345</v>
      </c>
      <c r="F31" s="2"/>
    </row>
    <row r="32" spans="1:6" ht="12.75">
      <c r="A32" s="24">
        <v>33</v>
      </c>
      <c r="B32" s="2" t="s">
        <v>32</v>
      </c>
      <c r="C32" s="3">
        <v>385</v>
      </c>
      <c r="D32" s="3"/>
      <c r="E32" s="3">
        <f t="shared" si="0"/>
        <v>385</v>
      </c>
      <c r="F32" s="2"/>
    </row>
    <row r="33" spans="1:6" ht="12.75">
      <c r="A33" s="24">
        <v>34</v>
      </c>
      <c r="B33" s="2" t="s">
        <v>33</v>
      </c>
      <c r="C33" s="3">
        <v>704</v>
      </c>
      <c r="D33" s="3"/>
      <c r="E33" s="3">
        <f t="shared" si="0"/>
        <v>704</v>
      </c>
      <c r="F33" s="2"/>
    </row>
    <row r="34" spans="1:6" ht="12.75">
      <c r="A34" s="24">
        <v>35</v>
      </c>
      <c r="B34" s="2" t="s">
        <v>3</v>
      </c>
      <c r="C34" s="3">
        <v>720</v>
      </c>
      <c r="D34" s="3"/>
      <c r="E34" s="3">
        <f t="shared" si="0"/>
        <v>720</v>
      </c>
      <c r="F34" s="2"/>
    </row>
    <row r="35" spans="1:6" ht="12.75">
      <c r="A35" s="24">
        <v>36</v>
      </c>
      <c r="B35" s="2" t="s">
        <v>34</v>
      </c>
      <c r="C35" s="3">
        <v>1279</v>
      </c>
      <c r="D35" s="3"/>
      <c r="E35" s="3">
        <f t="shared" si="0"/>
        <v>1279</v>
      </c>
      <c r="F35" s="2"/>
    </row>
    <row r="36" spans="1:6" ht="25.5">
      <c r="A36" s="24">
        <v>37</v>
      </c>
      <c r="B36" s="4" t="s">
        <v>35</v>
      </c>
      <c r="C36" s="3">
        <v>415</v>
      </c>
      <c r="D36" s="3">
        <v>1869</v>
      </c>
      <c r="E36" s="3"/>
      <c r="F36" s="3">
        <v>1454</v>
      </c>
    </row>
    <row r="37" spans="1:6" ht="25.5">
      <c r="A37" s="24">
        <v>38</v>
      </c>
      <c r="B37" s="4" t="s">
        <v>36</v>
      </c>
      <c r="C37" s="3">
        <v>154</v>
      </c>
      <c r="D37" s="3"/>
      <c r="E37" s="3">
        <f t="shared" si="0"/>
        <v>154</v>
      </c>
      <c r="F37" s="2"/>
    </row>
    <row r="38" spans="1:6" ht="12.75">
      <c r="A38" s="24">
        <v>39</v>
      </c>
      <c r="B38" s="2" t="s">
        <v>37</v>
      </c>
      <c r="C38" s="3">
        <v>520</v>
      </c>
      <c r="D38" s="3"/>
      <c r="E38" s="3">
        <f t="shared" si="0"/>
        <v>520</v>
      </c>
      <c r="F38" s="2"/>
    </row>
    <row r="39" spans="1:6" ht="12.75">
      <c r="A39" s="24">
        <v>40</v>
      </c>
      <c r="B39" s="2" t="s">
        <v>38</v>
      </c>
      <c r="C39" s="3">
        <v>4</v>
      </c>
      <c r="D39" s="3"/>
      <c r="E39" s="3">
        <f t="shared" si="0"/>
        <v>4</v>
      </c>
      <c r="F39" s="2"/>
    </row>
    <row r="40" spans="1:6" ht="12.75">
      <c r="A40" s="24">
        <v>41</v>
      </c>
      <c r="B40" s="2" t="s">
        <v>39</v>
      </c>
      <c r="C40" s="3">
        <v>599</v>
      </c>
      <c r="D40" s="3"/>
      <c r="E40" s="3">
        <f t="shared" si="0"/>
        <v>599</v>
      </c>
      <c r="F40" s="2"/>
    </row>
    <row r="41" spans="1:6" ht="12.75">
      <c r="A41" s="24">
        <v>42</v>
      </c>
      <c r="B41" s="2" t="s">
        <v>40</v>
      </c>
      <c r="C41" s="3">
        <v>6948</v>
      </c>
      <c r="D41" s="3"/>
      <c r="E41" s="3">
        <f t="shared" si="0"/>
        <v>6948</v>
      </c>
      <c r="F41" s="2"/>
    </row>
    <row r="42" spans="1:6" ht="12.75">
      <c r="A42" s="24">
        <v>43</v>
      </c>
      <c r="B42" s="2" t="s">
        <v>41</v>
      </c>
      <c r="C42" s="3">
        <v>476</v>
      </c>
      <c r="D42" s="3"/>
      <c r="E42" s="3">
        <f t="shared" si="0"/>
        <v>476</v>
      </c>
      <c r="F42" s="2"/>
    </row>
    <row r="43" spans="1:6" ht="12.75">
      <c r="A43" s="24">
        <v>44</v>
      </c>
      <c r="B43" s="2" t="s">
        <v>42</v>
      </c>
      <c r="C43" s="3">
        <v>2384</v>
      </c>
      <c r="D43" s="3"/>
      <c r="E43" s="3">
        <f t="shared" si="0"/>
        <v>2384</v>
      </c>
      <c r="F43" s="2"/>
    </row>
    <row r="44" spans="1:6" ht="12.75">
      <c r="A44" s="24">
        <v>45</v>
      </c>
      <c r="B44" s="2" t="s">
        <v>1</v>
      </c>
      <c r="C44" s="3">
        <v>1801</v>
      </c>
      <c r="D44" s="3"/>
      <c r="E44" s="3">
        <f t="shared" si="0"/>
        <v>1801</v>
      </c>
      <c r="F44" s="2"/>
    </row>
    <row r="45" spans="1:6" ht="12.75">
      <c r="A45" s="24">
        <v>46</v>
      </c>
      <c r="B45" s="2" t="s">
        <v>43</v>
      </c>
      <c r="C45" s="3">
        <v>47</v>
      </c>
      <c r="D45" s="3"/>
      <c r="E45" s="3">
        <f t="shared" si="0"/>
        <v>47</v>
      </c>
      <c r="F45" s="2"/>
    </row>
    <row r="46" spans="1:6" ht="12.75">
      <c r="A46" s="24">
        <v>47</v>
      </c>
      <c r="B46" s="2" t="s">
        <v>44</v>
      </c>
      <c r="C46" s="3">
        <v>1413</v>
      </c>
      <c r="D46" s="3"/>
      <c r="E46" s="3">
        <f t="shared" si="0"/>
        <v>1413</v>
      </c>
      <c r="F46" s="2"/>
    </row>
    <row r="47" spans="1:6" ht="12.75">
      <c r="A47" s="24">
        <v>48</v>
      </c>
      <c r="B47" s="2" t="s">
        <v>45</v>
      </c>
      <c r="C47" s="3">
        <v>9762</v>
      </c>
      <c r="D47" s="3"/>
      <c r="E47" s="3">
        <f t="shared" si="0"/>
        <v>9762</v>
      </c>
      <c r="F47" s="2"/>
    </row>
    <row r="48" spans="1:6" ht="12.75">
      <c r="A48" s="24">
        <v>49</v>
      </c>
      <c r="B48" s="2" t="s">
        <v>4</v>
      </c>
      <c r="C48" s="3">
        <v>132770</v>
      </c>
      <c r="D48" s="3"/>
      <c r="E48" s="3">
        <f t="shared" si="0"/>
        <v>132770</v>
      </c>
      <c r="F48" s="2"/>
    </row>
    <row r="49" spans="1:6" ht="19.5" customHeight="1">
      <c r="A49" s="52" t="s">
        <v>6</v>
      </c>
      <c r="B49" s="53"/>
      <c r="C49" s="27">
        <f>SUM(C5:C48)</f>
        <v>13086848</v>
      </c>
      <c r="D49" s="7">
        <f>SUM(D5:D48)</f>
        <v>2000930</v>
      </c>
      <c r="E49" s="7">
        <f t="shared" si="0"/>
        <v>11085918</v>
      </c>
      <c r="F49" s="7">
        <f>SUM(F36:F48)</f>
        <v>1454</v>
      </c>
    </row>
    <row r="50" spans="1:6" ht="12.75" customHeight="1">
      <c r="A50" s="60"/>
      <c r="B50" s="61"/>
      <c r="C50" s="36">
        <v>13086894</v>
      </c>
      <c r="D50" s="37">
        <v>2000934</v>
      </c>
      <c r="E50" s="37">
        <v>11087413</v>
      </c>
      <c r="F50" s="37">
        <v>1453</v>
      </c>
    </row>
    <row r="51" spans="1:6" ht="15" customHeight="1">
      <c r="A51" s="55" t="s">
        <v>46</v>
      </c>
      <c r="B51" s="55"/>
      <c r="C51" s="55"/>
      <c r="D51" s="56"/>
      <c r="E51" s="18">
        <v>1453</v>
      </c>
      <c r="F51" s="28"/>
    </row>
    <row r="52" spans="1:6" ht="17.25" customHeight="1">
      <c r="A52" s="57" t="s">
        <v>47</v>
      </c>
      <c r="B52" s="57"/>
      <c r="C52" s="58"/>
      <c r="D52" s="59"/>
      <c r="E52" s="7">
        <f>(E49-E51)</f>
        <v>11084465</v>
      </c>
      <c r="F52" s="41"/>
    </row>
    <row r="53" spans="1:6" ht="12.75" customHeight="1">
      <c r="A53" s="38"/>
      <c r="B53" s="38"/>
      <c r="C53" s="39"/>
      <c r="D53" s="40"/>
      <c r="E53" s="37">
        <v>11085960</v>
      </c>
      <c r="F53" s="41"/>
    </row>
    <row r="54" spans="1:6" ht="17.25" customHeight="1">
      <c r="A54" s="34"/>
      <c r="B54" s="34"/>
      <c r="C54" s="35"/>
      <c r="D54" s="35"/>
      <c r="E54" s="44"/>
      <c r="F54" s="69"/>
    </row>
    <row r="55" spans="1:6" ht="38.25">
      <c r="A55" s="25"/>
      <c r="B55" s="22" t="s">
        <v>70</v>
      </c>
      <c r="C55" s="31" t="s">
        <v>65</v>
      </c>
      <c r="D55" s="1" t="s">
        <v>66</v>
      </c>
      <c r="E55" s="32" t="s">
        <v>67</v>
      </c>
      <c r="F55" s="8" t="s">
        <v>68</v>
      </c>
    </row>
    <row r="56" spans="1:6" ht="12.75">
      <c r="A56" s="24">
        <v>50</v>
      </c>
      <c r="B56" s="2" t="s">
        <v>48</v>
      </c>
      <c r="C56" s="3">
        <v>75000</v>
      </c>
      <c r="D56" s="3"/>
      <c r="E56" s="3">
        <f aca="true" t="shared" si="1" ref="E56:E61">(C56-D56)</f>
        <v>75000</v>
      </c>
      <c r="F56" s="3"/>
    </row>
    <row r="57" spans="1:6" ht="13.5" customHeight="1">
      <c r="A57" s="24">
        <v>51</v>
      </c>
      <c r="B57" s="11" t="s">
        <v>49</v>
      </c>
      <c r="C57" s="3">
        <v>437282</v>
      </c>
      <c r="D57" s="3"/>
      <c r="E57" s="3">
        <f t="shared" si="1"/>
        <v>437282</v>
      </c>
      <c r="F57" s="3"/>
    </row>
    <row r="58" spans="1:6" ht="12.75">
      <c r="A58" s="24">
        <v>52</v>
      </c>
      <c r="B58" s="5" t="s">
        <v>50</v>
      </c>
      <c r="C58" s="3">
        <v>19614</v>
      </c>
      <c r="D58" s="3"/>
      <c r="E58" s="3">
        <f t="shared" si="1"/>
        <v>19614</v>
      </c>
      <c r="F58" s="3"/>
    </row>
    <row r="59" spans="1:6" ht="12.75">
      <c r="A59" s="24">
        <v>53</v>
      </c>
      <c r="B59" s="9" t="s">
        <v>51</v>
      </c>
      <c r="C59" s="10">
        <v>3442900</v>
      </c>
      <c r="D59" s="10"/>
      <c r="E59" s="3">
        <f t="shared" si="1"/>
        <v>3442900</v>
      </c>
      <c r="F59" s="10"/>
    </row>
    <row r="60" spans="1:6" ht="12.75">
      <c r="A60" s="24">
        <v>54</v>
      </c>
      <c r="B60" s="9" t="s">
        <v>52</v>
      </c>
      <c r="C60" s="10">
        <v>2543242</v>
      </c>
      <c r="D60" s="10"/>
      <c r="E60" s="3">
        <f t="shared" si="1"/>
        <v>2543242</v>
      </c>
      <c r="F60" s="10"/>
    </row>
    <row r="61" spans="1:6" ht="12.75">
      <c r="A61" s="24"/>
      <c r="B61" s="5" t="s">
        <v>53</v>
      </c>
      <c r="C61" s="3">
        <v>2724517</v>
      </c>
      <c r="D61" s="6"/>
      <c r="E61" s="3">
        <f t="shared" si="1"/>
        <v>2724517</v>
      </c>
      <c r="F61" s="3"/>
    </row>
    <row r="62" spans="1:6" ht="16.5" customHeight="1">
      <c r="A62" s="52" t="s">
        <v>6</v>
      </c>
      <c r="B62" s="53"/>
      <c r="C62" s="7">
        <f>SUM(C56:C61)</f>
        <v>9242555</v>
      </c>
      <c r="D62" s="18"/>
      <c r="E62" s="7">
        <f>SUM(E56:E61)</f>
        <v>9242555</v>
      </c>
      <c r="F62" s="18"/>
    </row>
    <row r="63" spans="1:6" ht="13.5" customHeight="1">
      <c r="A63" s="66"/>
      <c r="B63" s="67"/>
      <c r="C63" s="37">
        <v>9243103</v>
      </c>
      <c r="D63" s="42"/>
      <c r="E63" s="37">
        <v>9243103</v>
      </c>
      <c r="F63" s="42"/>
    </row>
    <row r="64" spans="1:6" ht="15" customHeight="1">
      <c r="A64" s="25"/>
      <c r="B64" s="23" t="s">
        <v>71</v>
      </c>
      <c r="C64" s="29"/>
      <c r="D64" s="20"/>
      <c r="E64" s="30"/>
      <c r="F64" s="16"/>
    </row>
    <row r="65" spans="1:7" ht="12.75">
      <c r="A65" s="24">
        <v>55</v>
      </c>
      <c r="B65" s="5" t="s">
        <v>2</v>
      </c>
      <c r="C65" s="3">
        <v>4050414</v>
      </c>
      <c r="D65" s="6"/>
      <c r="E65" s="3">
        <f>(C65-D65)</f>
        <v>4050414</v>
      </c>
      <c r="F65" s="14"/>
      <c r="G65" s="26"/>
    </row>
    <row r="66" spans="1:6" ht="12.75">
      <c r="A66" s="24">
        <v>56</v>
      </c>
      <c r="B66" s="5" t="s">
        <v>57</v>
      </c>
      <c r="C66" s="3">
        <v>1891</v>
      </c>
      <c r="D66" s="6"/>
      <c r="E66" s="3">
        <f>(C66-D66)</f>
        <v>1891</v>
      </c>
      <c r="F66" s="3"/>
    </row>
    <row r="67" spans="1:6" ht="15" customHeight="1">
      <c r="A67" s="52" t="s">
        <v>6</v>
      </c>
      <c r="B67" s="53"/>
      <c r="C67" s="7">
        <f>SUM(C65:C66)</f>
        <v>4052305</v>
      </c>
      <c r="D67" s="7"/>
      <c r="E67" s="7">
        <f>SUM(E65:E66)</f>
        <v>4052305</v>
      </c>
      <c r="F67" s="13"/>
    </row>
    <row r="68" spans="1:6" ht="12.75" customHeight="1">
      <c r="A68" s="66"/>
      <c r="B68" s="67"/>
      <c r="C68" s="37">
        <v>4052306</v>
      </c>
      <c r="D68" s="37"/>
      <c r="E68" s="37">
        <v>4052306</v>
      </c>
      <c r="F68" s="42"/>
    </row>
    <row r="69" spans="1:6" ht="12.75">
      <c r="A69" s="25"/>
      <c r="B69" s="23" t="s">
        <v>72</v>
      </c>
      <c r="C69" s="29"/>
      <c r="D69" s="30"/>
      <c r="E69" s="30"/>
      <c r="F69" s="16"/>
    </row>
    <row r="70" spans="1:6" ht="12.75">
      <c r="A70" s="24"/>
      <c r="B70" s="5" t="s">
        <v>54</v>
      </c>
      <c r="C70" s="3">
        <v>13086894</v>
      </c>
      <c r="D70" s="3">
        <v>2000930</v>
      </c>
      <c r="E70" s="3">
        <f>(C70-D70)</f>
        <v>11085964</v>
      </c>
      <c r="F70" s="3"/>
    </row>
    <row r="71" spans="1:6" ht="12.75">
      <c r="A71" s="24"/>
      <c r="B71" s="5" t="s">
        <v>55</v>
      </c>
      <c r="C71" s="3">
        <v>9243103</v>
      </c>
      <c r="D71" s="3"/>
      <c r="E71" s="3">
        <f>(C71-D71)</f>
        <v>9243103</v>
      </c>
      <c r="F71" s="3"/>
    </row>
    <row r="72" spans="1:6" ht="12.75">
      <c r="A72" s="24"/>
      <c r="B72" s="5" t="s">
        <v>56</v>
      </c>
      <c r="C72" s="15">
        <v>4052306</v>
      </c>
      <c r="D72" s="15"/>
      <c r="E72" s="3">
        <f>(C72-D72)</f>
        <v>4052306</v>
      </c>
      <c r="F72" s="15"/>
    </row>
    <row r="73" spans="1:6" ht="17.25" customHeight="1">
      <c r="A73" s="54" t="s">
        <v>6</v>
      </c>
      <c r="B73" s="53"/>
      <c r="C73" s="19">
        <f>SUM(C70:C72)</f>
        <v>26382303</v>
      </c>
      <c r="D73" s="20">
        <f>SUM(D70:D72)</f>
        <v>2000930</v>
      </c>
      <c r="E73" s="20">
        <f>SUM(E70:E72)</f>
        <v>24381373</v>
      </c>
      <c r="F73" s="16"/>
    </row>
    <row r="74" spans="1:6" ht="12" customHeight="1">
      <c r="A74" s="68"/>
      <c r="B74" s="61"/>
      <c r="C74" s="43"/>
      <c r="D74" s="44">
        <v>2000934</v>
      </c>
      <c r="E74" s="44">
        <v>24381369</v>
      </c>
      <c r="F74" s="45"/>
    </row>
    <row r="75" spans="3:6" ht="18" customHeight="1">
      <c r="C75" s="17"/>
      <c r="D75" s="17"/>
      <c r="E75" s="17"/>
      <c r="F75" s="17"/>
    </row>
    <row r="76" spans="1:6" ht="126" customHeight="1">
      <c r="A76" s="49" t="s">
        <v>74</v>
      </c>
      <c r="B76" s="50"/>
      <c r="C76" s="50"/>
      <c r="D76" s="50"/>
      <c r="E76" s="50"/>
      <c r="F76" s="50"/>
    </row>
    <row r="77" spans="1:6" ht="72.75" customHeight="1">
      <c r="A77" s="65" t="s">
        <v>75</v>
      </c>
      <c r="B77" s="50"/>
      <c r="C77" s="50"/>
      <c r="D77" s="50"/>
      <c r="E77" s="50"/>
      <c r="F77" s="50"/>
    </row>
    <row r="78" spans="2:6" ht="14.25" customHeight="1">
      <c r="B78" s="21"/>
      <c r="C78" s="21"/>
      <c r="D78" s="21"/>
      <c r="E78" s="21"/>
      <c r="F78" s="21"/>
    </row>
    <row r="79" spans="1:6" ht="12.75" customHeight="1">
      <c r="A79" s="51" t="s">
        <v>58</v>
      </c>
      <c r="B79" s="51"/>
      <c r="C79" s="51"/>
      <c r="D79" s="51"/>
      <c r="E79" s="51"/>
      <c r="F79" s="51"/>
    </row>
    <row r="80" spans="2:6" ht="12.75">
      <c r="B80" s="48" t="s">
        <v>59</v>
      </c>
      <c r="C80" s="48"/>
      <c r="D80" s="48"/>
      <c r="E80" s="48"/>
      <c r="F80" s="48"/>
    </row>
    <row r="82" ht="12.75">
      <c r="D82" s="12"/>
    </row>
    <row r="84" spans="1:6" ht="33" customHeight="1">
      <c r="A84" s="63" t="s">
        <v>77</v>
      </c>
      <c r="B84" s="64"/>
      <c r="C84" s="64"/>
      <c r="D84" s="64"/>
      <c r="E84" s="64"/>
      <c r="F84" s="64"/>
    </row>
    <row r="87" spans="1:2" ht="12.75">
      <c r="A87" s="46" t="s">
        <v>76</v>
      </c>
      <c r="B87" s="46"/>
    </row>
  </sheetData>
  <mergeCells count="18">
    <mergeCell ref="A67:B67"/>
    <mergeCell ref="A62:B62"/>
    <mergeCell ref="A1:F1"/>
    <mergeCell ref="A84:F84"/>
    <mergeCell ref="A77:F77"/>
    <mergeCell ref="A63:B63"/>
    <mergeCell ref="A68:B68"/>
    <mergeCell ref="A74:B74"/>
    <mergeCell ref="A87:B87"/>
    <mergeCell ref="A2:F2"/>
    <mergeCell ref="B80:F80"/>
    <mergeCell ref="A76:F76"/>
    <mergeCell ref="A79:F79"/>
    <mergeCell ref="A49:B49"/>
    <mergeCell ref="A73:B73"/>
    <mergeCell ref="A51:D51"/>
    <mergeCell ref="A52:D52"/>
    <mergeCell ref="A50:B50"/>
  </mergeCells>
  <printOptions horizontalCentered="1"/>
  <pageMargins left="0" right="0" top="0.5118110236220472" bottom="0.6299212598425197" header="0" footer="0"/>
  <pageSetup horizontalDpi="1200" verticalDpi="1200" orientation="portrait" paperSize="9" scale="88"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2003-09-12T16:03:38Z</cp:lastPrinted>
  <dcterms:created xsi:type="dcterms:W3CDTF">2001-11-15T17:35:43Z</dcterms:created>
  <dcterms:modified xsi:type="dcterms:W3CDTF">2003-09-12T16:03:41Z</dcterms:modified>
  <cp:category/>
  <cp:version/>
  <cp:contentType/>
  <cp:contentStatus/>
</cp:coreProperties>
</file>