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<sst xmlns="http://schemas.openxmlformats.org/spreadsheetml/2006/main" count="130" uniqueCount="126">
  <si>
    <t>ALCABALAS N° 5.</t>
  </si>
  <si>
    <t>ALCABALAS.</t>
  </si>
  <si>
    <t>DERECHOS MARITIMOS.</t>
  </si>
  <si>
    <t>TOTAL DE AMBOS.</t>
  </si>
  <si>
    <t>ADMINISTRACIONES.</t>
  </si>
  <si>
    <t>ALCABALA TERRESTRE.</t>
  </si>
  <si>
    <t>GASTOS.</t>
  </si>
  <si>
    <t>LIQUIDO.</t>
  </si>
  <si>
    <t>TOTAL.</t>
  </si>
  <si>
    <t>PULQUES.</t>
  </si>
  <si>
    <t>Acambaro</t>
  </si>
  <si>
    <t>Acapulco</t>
  </si>
  <si>
    <t>Aguascalientes</t>
  </si>
  <si>
    <t>Alamos</t>
  </si>
  <si>
    <t>Apatzingan</t>
  </si>
  <si>
    <t>Apan</t>
  </si>
  <si>
    <t>Arispe</t>
  </si>
  <si>
    <t>Atlisco y Tochimilco</t>
  </si>
  <si>
    <t>Alvarado</t>
  </si>
  <si>
    <t>Bejar</t>
  </si>
  <si>
    <t>Cadereyta</t>
  </si>
  <si>
    <t>Celaya</t>
  </si>
  <si>
    <t>Charcas</t>
  </si>
  <si>
    <t>Chautla</t>
  </si>
  <si>
    <t>Chihuahua</t>
  </si>
  <si>
    <t>Cieneguilla</t>
  </si>
  <si>
    <t>Cimapan</t>
  </si>
  <si>
    <t>Citácuaro</t>
  </si>
  <si>
    <t>Coahuila</t>
  </si>
  <si>
    <t>Cuernabaca</t>
  </si>
  <si>
    <t>Colima</t>
  </si>
  <si>
    <t>Córdova</t>
  </si>
  <si>
    <t>Cosalá</t>
  </si>
  <si>
    <t>Cosamaloapan</t>
  </si>
  <si>
    <t>Culiacan</t>
  </si>
  <si>
    <t>Durango</t>
  </si>
  <si>
    <t>Fresnillo</t>
  </si>
  <si>
    <t>Guauchinango</t>
  </si>
  <si>
    <t>Guaymas</t>
  </si>
  <si>
    <t>Guadalajara</t>
  </si>
  <si>
    <t>Guajuapan</t>
  </si>
  <si>
    <t>Guanajuato</t>
  </si>
  <si>
    <t>Guejotcingo</t>
  </si>
  <si>
    <t>Guejutla</t>
  </si>
  <si>
    <t>Guetamo</t>
  </si>
  <si>
    <t>Guichapan</t>
  </si>
  <si>
    <t>Horcasitas</t>
  </si>
  <si>
    <t>Maravatio</t>
  </si>
  <si>
    <t>Mérida</t>
  </si>
  <si>
    <t>México</t>
  </si>
  <si>
    <t>Monterrey</t>
  </si>
  <si>
    <t>Nejara</t>
  </si>
  <si>
    <t>Oajaca</t>
  </si>
  <si>
    <t>Orizaba</t>
  </si>
  <si>
    <t>Pachuca</t>
  </si>
  <si>
    <t>Pátzcuaro y Ario</t>
  </si>
  <si>
    <t>Puebla</t>
  </si>
  <si>
    <t>Quautla</t>
  </si>
  <si>
    <t>Rosario</t>
  </si>
  <si>
    <t>Queretaro</t>
  </si>
  <si>
    <t>S. Antonio de la Guerta</t>
  </si>
  <si>
    <t>S. Juan de los Llanos</t>
  </si>
  <si>
    <t>S. Luis Potosí</t>
  </si>
  <si>
    <t>S. Miguel el grande</t>
  </si>
  <si>
    <t>Salamanca</t>
  </si>
  <si>
    <t>Saltillo Mazapil y Parras</t>
  </si>
  <si>
    <t>Sayula</t>
  </si>
  <si>
    <t>Santander</t>
  </si>
  <si>
    <t>Sierra de Pinos</t>
  </si>
  <si>
    <t>Sinaloa</t>
  </si>
  <si>
    <t>Sombrerete</t>
  </si>
  <si>
    <t>Sultepec</t>
  </si>
  <si>
    <t>Tabasco</t>
  </si>
  <si>
    <t>Tasco</t>
  </si>
  <si>
    <t>Tampico ó Pueblo viejo</t>
  </si>
  <si>
    <t>Tenancingo</t>
  </si>
  <si>
    <t>Tehuacan</t>
  </si>
  <si>
    <t>Tehuantepec</t>
  </si>
  <si>
    <t>Tepeaca</t>
  </si>
  <si>
    <t>Tepic ó S. Blas</t>
  </si>
  <si>
    <t>Teposcolula</t>
  </si>
  <si>
    <t>Tetela del Rio</t>
  </si>
  <si>
    <t>Teutila</t>
  </si>
  <si>
    <t>Teutitlan</t>
  </si>
  <si>
    <t>Tlalpujahua</t>
  </si>
  <si>
    <t>Tlaltenango</t>
  </si>
  <si>
    <t>Tlascala</t>
  </si>
  <si>
    <t>Tulancingo</t>
  </si>
  <si>
    <t>Toluca</t>
  </si>
  <si>
    <t>Tuxtla</t>
  </si>
  <si>
    <t>Valladolid</t>
  </si>
  <si>
    <t>Villa de Leon</t>
  </si>
  <si>
    <t>Villa de Valles</t>
  </si>
  <si>
    <t>Villalia</t>
  </si>
  <si>
    <t>Veracruz</t>
  </si>
  <si>
    <t>Xalapa</t>
  </si>
  <si>
    <t>Xicayan</t>
  </si>
  <si>
    <t>Xiquilpan</t>
  </si>
  <si>
    <t>Ygualapan</t>
  </si>
  <si>
    <t>Yxmiquilpan</t>
  </si>
  <si>
    <t>Yxtlahuaca</t>
  </si>
  <si>
    <t>Yzucar</t>
  </si>
  <si>
    <t>Zacatecas</t>
  </si>
  <si>
    <t>Zacatlan</t>
  </si>
  <si>
    <t>Zacualpan</t>
  </si>
  <si>
    <t>Zamora</t>
  </si>
  <si>
    <t>Sumas</t>
  </si>
  <si>
    <t>Acuyucan</t>
  </si>
  <si>
    <t>Aguacatlan</t>
  </si>
  <si>
    <t>Temascaltepec</t>
  </si>
  <si>
    <t>Bajanse por el deficit que tubo la Aduana de Pachuca en alcabalas y las de Oajaca y Sultepec en pulques</t>
  </si>
  <si>
    <t>Resto</t>
  </si>
  <si>
    <t>RESUMEN.</t>
  </si>
  <si>
    <t>Por Alcabalas</t>
  </si>
  <si>
    <t>Por Pulques</t>
  </si>
  <si>
    <t>México 20 de Noviembre de 1823.- 3° y 2°.</t>
  </si>
  <si>
    <t>Tomas Dias Bermudo.</t>
  </si>
  <si>
    <t>Total.</t>
  </si>
  <si>
    <t>Líquido.</t>
  </si>
  <si>
    <t>Gastos.</t>
  </si>
  <si>
    <t>Estado aprocsimado que manifiesta el producto total, gasto y líquido que han tenido por los ramos de alcabalas y pulques las Aduanas marítimas y terrestres de la Nacion Mexicana, en los seis meses corridos de Abril á Septiembre inclusive del presente año de 1823 formado por la contaduría general de ellas.</t>
  </si>
  <si>
    <t>Chliapa</t>
  </si>
  <si>
    <t>Mextitlan</t>
  </si>
  <si>
    <t>Xerez</t>
  </si>
  <si>
    <t>Elaboró: Erika M. Márquez M.</t>
  </si>
  <si>
    <r>
      <t>Memoria que el Secretario del Estado y del Despacho de Hacienda presentó al Soberano Congreso Constituyente sobre los ramos del Ministerio a su cargo, leída en la sesión del 12 de noviembre de 1823</t>
    </r>
    <r>
      <rPr>
        <sz val="10"/>
        <rFont val="Arial"/>
        <family val="2"/>
      </rPr>
      <t>. México, Imprenta del Supremo Gobierno, en Palacio, [1823], 30 pp.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</si>
</sst>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left" vertical="justify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5" fillId="0" borderId="0" xfId="0" applyFont="1" applyAlignment="1">
      <alignment horizontal="right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0" fillId="0" borderId="2" xfId="0" applyNumberForma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8.8515625" style="0" customWidth="1"/>
    <col min="2" max="2" width="15.00390625" style="0" customWidth="1"/>
    <col min="3" max="3" width="13.8515625" style="0" customWidth="1"/>
    <col min="4" max="4" width="14.7109375" style="0" customWidth="1"/>
    <col min="5" max="9" width="12.7109375" style="0" customWidth="1"/>
  </cols>
  <sheetData>
    <row r="1" spans="1:9" ht="25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51" customHeight="1">
      <c r="A2" s="15" t="s">
        <v>120</v>
      </c>
      <c r="B2" s="14"/>
      <c r="C2" s="14"/>
      <c r="D2" s="14"/>
      <c r="E2" s="14"/>
      <c r="F2" s="14"/>
      <c r="G2" s="14"/>
      <c r="H2" s="14"/>
      <c r="I2" s="14"/>
    </row>
    <row r="4" spans="1:9" ht="21.75" customHeight="1">
      <c r="A4" s="10" t="s">
        <v>1</v>
      </c>
      <c r="B4" s="11"/>
      <c r="C4" s="11"/>
      <c r="D4" s="11"/>
      <c r="E4" s="11"/>
      <c r="F4" s="12"/>
      <c r="G4" s="10" t="s">
        <v>9</v>
      </c>
      <c r="H4" s="11"/>
      <c r="I4" s="12"/>
    </row>
    <row r="5" spans="1:9" ht="29.25" customHeight="1">
      <c r="A5" s="1" t="s">
        <v>4</v>
      </c>
      <c r="B5" s="1" t="s">
        <v>5</v>
      </c>
      <c r="C5" s="1" t="s">
        <v>2</v>
      </c>
      <c r="D5" s="1" t="s">
        <v>3</v>
      </c>
      <c r="E5" s="1" t="s">
        <v>6</v>
      </c>
      <c r="F5" s="1" t="s">
        <v>7</v>
      </c>
      <c r="G5" s="1" t="s">
        <v>8</v>
      </c>
      <c r="H5" s="1" t="s">
        <v>6</v>
      </c>
      <c r="I5" s="1" t="s">
        <v>7</v>
      </c>
    </row>
    <row r="6" spans="1:9" ht="12.75">
      <c r="A6" s="2" t="s">
        <v>10</v>
      </c>
      <c r="B6" s="2">
        <v>1756</v>
      </c>
      <c r="C6" s="2"/>
      <c r="D6" s="2">
        <f>SUM(B6:C6)</f>
        <v>1756</v>
      </c>
      <c r="E6" s="2">
        <v>645</v>
      </c>
      <c r="F6" s="2">
        <v>1110</v>
      </c>
      <c r="G6" s="2">
        <v>3</v>
      </c>
      <c r="H6" s="2">
        <v>1</v>
      </c>
      <c r="I6" s="2">
        <f>(G6-H6)</f>
        <v>2</v>
      </c>
    </row>
    <row r="7" spans="1:9" ht="12.75">
      <c r="A7" s="2" t="s">
        <v>11</v>
      </c>
      <c r="B7" s="2">
        <v>1674</v>
      </c>
      <c r="C7" s="2">
        <v>23461</v>
      </c>
      <c r="D7" s="2">
        <f aca="true" t="shared" si="0" ref="D7:D70">SUM(B7:C7)</f>
        <v>25135</v>
      </c>
      <c r="E7" s="2">
        <v>3606</v>
      </c>
      <c r="F7" s="2">
        <v>21529</v>
      </c>
      <c r="G7" s="2"/>
      <c r="H7" s="2"/>
      <c r="I7" s="2"/>
    </row>
    <row r="8" spans="1:9" ht="12.75">
      <c r="A8" s="2" t="s">
        <v>107</v>
      </c>
      <c r="B8" s="2">
        <v>288</v>
      </c>
      <c r="C8" s="2"/>
      <c r="D8" s="2">
        <f t="shared" si="0"/>
        <v>288</v>
      </c>
      <c r="E8" s="2">
        <v>41</v>
      </c>
      <c r="F8" s="2">
        <v>247</v>
      </c>
      <c r="G8" s="2"/>
      <c r="H8" s="2"/>
      <c r="I8" s="2"/>
    </row>
    <row r="9" spans="1:9" ht="12.75">
      <c r="A9" s="2" t="s">
        <v>108</v>
      </c>
      <c r="B9" s="2">
        <v>1260</v>
      </c>
      <c r="C9" s="2"/>
      <c r="D9" s="2">
        <f t="shared" si="0"/>
        <v>1260</v>
      </c>
      <c r="E9" s="2">
        <v>146</v>
      </c>
      <c r="F9" s="2">
        <v>1114</v>
      </c>
      <c r="G9" s="2"/>
      <c r="H9" s="2"/>
      <c r="I9" s="2"/>
    </row>
    <row r="10" spans="1:9" ht="12.75">
      <c r="A10" s="2" t="s">
        <v>12</v>
      </c>
      <c r="B10" s="2">
        <v>8034</v>
      </c>
      <c r="C10" s="2"/>
      <c r="D10" s="2">
        <f t="shared" si="0"/>
        <v>8034</v>
      </c>
      <c r="E10" s="2">
        <v>70</v>
      </c>
      <c r="F10" s="2">
        <v>7964</v>
      </c>
      <c r="G10" s="2"/>
      <c r="H10" s="2"/>
      <c r="I10" s="2"/>
    </row>
    <row r="11" spans="1:9" ht="12.75">
      <c r="A11" s="2" t="s">
        <v>13</v>
      </c>
      <c r="B11" s="2">
        <v>1558</v>
      </c>
      <c r="C11" s="2"/>
      <c r="D11" s="2">
        <f t="shared" si="0"/>
        <v>1558</v>
      </c>
      <c r="E11" s="2">
        <v>139</v>
      </c>
      <c r="F11" s="2">
        <v>1413</v>
      </c>
      <c r="G11" s="2"/>
      <c r="H11" s="2"/>
      <c r="I11" s="2"/>
    </row>
    <row r="12" spans="1:9" ht="12.75">
      <c r="A12" s="2" t="s">
        <v>14</v>
      </c>
      <c r="B12" s="2">
        <v>970</v>
      </c>
      <c r="C12" s="2"/>
      <c r="D12" s="2">
        <f t="shared" si="0"/>
        <v>970</v>
      </c>
      <c r="E12" s="2">
        <v>239</v>
      </c>
      <c r="F12" s="2">
        <v>731</v>
      </c>
      <c r="G12" s="2"/>
      <c r="H12" s="2"/>
      <c r="I12" s="2"/>
    </row>
    <row r="13" spans="1:9" ht="12.75">
      <c r="A13" s="2" t="s">
        <v>15</v>
      </c>
      <c r="B13" s="2">
        <v>2256</v>
      </c>
      <c r="C13" s="2"/>
      <c r="D13" s="2">
        <f t="shared" si="0"/>
        <v>2256</v>
      </c>
      <c r="E13" s="2">
        <v>343</v>
      </c>
      <c r="F13" s="2">
        <v>1863</v>
      </c>
      <c r="G13" s="2">
        <v>695</v>
      </c>
      <c r="H13" s="2">
        <v>540</v>
      </c>
      <c r="I13" s="2">
        <f>(G13-H13)</f>
        <v>155</v>
      </c>
    </row>
    <row r="14" spans="1:9" ht="12.75">
      <c r="A14" s="2" t="s">
        <v>16</v>
      </c>
      <c r="B14" s="2">
        <v>1019</v>
      </c>
      <c r="C14" s="2"/>
      <c r="D14" s="2">
        <f t="shared" si="0"/>
        <v>1019</v>
      </c>
      <c r="E14" s="2">
        <v>133</v>
      </c>
      <c r="F14" s="2">
        <v>885</v>
      </c>
      <c r="G14" s="2"/>
      <c r="H14" s="2"/>
      <c r="I14" s="2"/>
    </row>
    <row r="15" spans="1:9" ht="12.75">
      <c r="A15" s="2" t="s">
        <v>17</v>
      </c>
      <c r="B15" s="2">
        <v>4587</v>
      </c>
      <c r="C15" s="2"/>
      <c r="D15" s="2">
        <f t="shared" si="0"/>
        <v>4587</v>
      </c>
      <c r="E15" s="2">
        <v>459</v>
      </c>
      <c r="F15" s="2">
        <v>4128</v>
      </c>
      <c r="G15" s="2">
        <v>420</v>
      </c>
      <c r="H15" s="2">
        <v>75</v>
      </c>
      <c r="I15" s="2">
        <f>(G15-H15)</f>
        <v>345</v>
      </c>
    </row>
    <row r="16" spans="1:9" ht="12.75">
      <c r="A16" s="2" t="s">
        <v>18</v>
      </c>
      <c r="B16" s="2">
        <v>4296</v>
      </c>
      <c r="C16" s="2">
        <v>73836</v>
      </c>
      <c r="D16" s="2">
        <f t="shared" si="0"/>
        <v>78132</v>
      </c>
      <c r="E16" s="2">
        <v>6140</v>
      </c>
      <c r="F16" s="2">
        <v>71993</v>
      </c>
      <c r="G16" s="2"/>
      <c r="H16" s="2"/>
      <c r="I16" s="2"/>
    </row>
    <row r="17" spans="1:9" ht="12.75">
      <c r="A17" s="2" t="s">
        <v>19</v>
      </c>
      <c r="B17" s="2">
        <v>1303</v>
      </c>
      <c r="C17" s="2"/>
      <c r="D17" s="2">
        <f t="shared" si="0"/>
        <v>1303</v>
      </c>
      <c r="E17" s="2"/>
      <c r="F17" s="2">
        <v>1303</v>
      </c>
      <c r="G17" s="2"/>
      <c r="H17" s="2"/>
      <c r="I17" s="2"/>
    </row>
    <row r="18" spans="1:9" ht="12.75">
      <c r="A18" s="2" t="s">
        <v>20</v>
      </c>
      <c r="B18" s="2">
        <v>871</v>
      </c>
      <c r="C18" s="2"/>
      <c r="D18" s="2">
        <f t="shared" si="0"/>
        <v>871</v>
      </c>
      <c r="E18" s="2">
        <v>421</v>
      </c>
      <c r="F18" s="2">
        <v>450</v>
      </c>
      <c r="G18" s="2">
        <v>187</v>
      </c>
      <c r="H18" s="2">
        <v>169</v>
      </c>
      <c r="I18" s="2">
        <f>(G18-H18)</f>
        <v>18</v>
      </c>
    </row>
    <row r="19" spans="1:9" ht="12.75">
      <c r="A19" s="2" t="s">
        <v>21</v>
      </c>
      <c r="B19" s="2">
        <v>7379</v>
      </c>
      <c r="C19" s="2"/>
      <c r="D19" s="2">
        <f t="shared" si="0"/>
        <v>7379</v>
      </c>
      <c r="E19" s="2">
        <v>1347</v>
      </c>
      <c r="F19" s="2">
        <v>6031</v>
      </c>
      <c r="G19" s="2">
        <v>32</v>
      </c>
      <c r="H19" s="2"/>
      <c r="I19" s="2">
        <f>(G19-H19)</f>
        <v>32</v>
      </c>
    </row>
    <row r="20" spans="1:9" ht="12.75">
      <c r="A20" s="2" t="s">
        <v>22</v>
      </c>
      <c r="B20" s="2">
        <v>4083</v>
      </c>
      <c r="C20" s="2"/>
      <c r="D20" s="2">
        <f t="shared" si="0"/>
        <v>4083</v>
      </c>
      <c r="E20" s="2">
        <v>747</v>
      </c>
      <c r="F20" s="2">
        <v>3336</v>
      </c>
      <c r="G20" s="2"/>
      <c r="H20" s="2"/>
      <c r="I20" s="2"/>
    </row>
    <row r="21" spans="1:9" ht="12.75">
      <c r="A21" s="2" t="s">
        <v>23</v>
      </c>
      <c r="B21" s="2">
        <v>494</v>
      </c>
      <c r="C21" s="2"/>
      <c r="D21" s="2">
        <f t="shared" si="0"/>
        <v>494</v>
      </c>
      <c r="E21" s="2">
        <v>41</v>
      </c>
      <c r="F21" s="2">
        <v>452</v>
      </c>
      <c r="G21" s="2"/>
      <c r="H21" s="2"/>
      <c r="I21" s="2"/>
    </row>
    <row r="22" spans="1:9" ht="12.75">
      <c r="A22" s="2" t="s">
        <v>24</v>
      </c>
      <c r="B22" s="2">
        <v>14638</v>
      </c>
      <c r="C22" s="2"/>
      <c r="D22" s="2">
        <f t="shared" si="0"/>
        <v>14638</v>
      </c>
      <c r="E22" s="2">
        <v>1663</v>
      </c>
      <c r="F22" s="2">
        <v>12974</v>
      </c>
      <c r="G22" s="2"/>
      <c r="H22" s="2"/>
      <c r="I22" s="2"/>
    </row>
    <row r="23" spans="1:9" ht="12.75">
      <c r="A23" s="2" t="s">
        <v>121</v>
      </c>
      <c r="B23" s="2">
        <v>3279</v>
      </c>
      <c r="C23" s="2"/>
      <c r="D23" s="2">
        <f t="shared" si="0"/>
        <v>3279</v>
      </c>
      <c r="E23" s="2">
        <v>671</v>
      </c>
      <c r="F23" s="2">
        <v>2608</v>
      </c>
      <c r="G23" s="2"/>
      <c r="H23" s="2"/>
      <c r="I23" s="2"/>
    </row>
    <row r="24" spans="1:9" ht="12.75">
      <c r="A24" s="2" t="s">
        <v>25</v>
      </c>
      <c r="B24" s="2">
        <v>388</v>
      </c>
      <c r="C24" s="2"/>
      <c r="D24" s="2">
        <f t="shared" si="0"/>
        <v>388</v>
      </c>
      <c r="E24" s="2">
        <v>26</v>
      </c>
      <c r="F24" s="2">
        <v>361</v>
      </c>
      <c r="G24" s="2"/>
      <c r="H24" s="2"/>
      <c r="I24" s="2"/>
    </row>
    <row r="25" spans="1:9" ht="12.75">
      <c r="A25" s="2" t="s">
        <v>26</v>
      </c>
      <c r="B25" s="2">
        <v>2410</v>
      </c>
      <c r="C25" s="2"/>
      <c r="D25" s="2">
        <f t="shared" si="0"/>
        <v>2410</v>
      </c>
      <c r="E25" s="2">
        <v>438</v>
      </c>
      <c r="F25" s="2">
        <v>1971</v>
      </c>
      <c r="G25" s="2">
        <v>528</v>
      </c>
      <c r="H25" s="2">
        <v>327</v>
      </c>
      <c r="I25" s="2">
        <f>(G25-H25)</f>
        <v>201</v>
      </c>
    </row>
    <row r="26" spans="1:9" ht="12.75">
      <c r="A26" s="2" t="s">
        <v>27</v>
      </c>
      <c r="B26" s="2">
        <v>1840</v>
      </c>
      <c r="C26" s="2"/>
      <c r="D26" s="2">
        <f t="shared" si="0"/>
        <v>1840</v>
      </c>
      <c r="E26" s="2">
        <v>914</v>
      </c>
      <c r="F26" s="2">
        <v>925</v>
      </c>
      <c r="G26" s="2"/>
      <c r="H26" s="2"/>
      <c r="I26" s="2"/>
    </row>
    <row r="27" spans="1:9" ht="12.75">
      <c r="A27" s="2" t="s">
        <v>28</v>
      </c>
      <c r="B27" s="2">
        <v>642</v>
      </c>
      <c r="C27" s="2"/>
      <c r="D27" s="2">
        <f t="shared" si="0"/>
        <v>642</v>
      </c>
      <c r="E27" s="2">
        <v>286</v>
      </c>
      <c r="F27" s="2">
        <v>355</v>
      </c>
      <c r="G27" s="2"/>
      <c r="H27" s="2"/>
      <c r="I27" s="2"/>
    </row>
    <row r="28" spans="1:9" ht="12.75">
      <c r="A28" s="2" t="s">
        <v>29</v>
      </c>
      <c r="B28" s="2">
        <v>12028</v>
      </c>
      <c r="C28" s="2"/>
      <c r="D28" s="2">
        <f t="shared" si="0"/>
        <v>12028</v>
      </c>
      <c r="E28" s="2">
        <v>2536</v>
      </c>
      <c r="F28" s="2">
        <v>9492</v>
      </c>
      <c r="G28" s="2">
        <v>534</v>
      </c>
      <c r="H28" s="2">
        <v>91</v>
      </c>
      <c r="I28" s="2">
        <f>(G28-H28)</f>
        <v>443</v>
      </c>
    </row>
    <row r="29" spans="1:9" ht="12.75">
      <c r="A29" s="2" t="s">
        <v>30</v>
      </c>
      <c r="B29" s="2">
        <v>16198</v>
      </c>
      <c r="C29" s="2"/>
      <c r="D29" s="2">
        <f t="shared" si="0"/>
        <v>16198</v>
      </c>
      <c r="E29" s="2">
        <v>971</v>
      </c>
      <c r="F29" s="2">
        <v>15226</v>
      </c>
      <c r="G29" s="2"/>
      <c r="H29" s="2"/>
      <c r="I29" s="2"/>
    </row>
    <row r="30" spans="1:9" ht="12.75">
      <c r="A30" s="2" t="s">
        <v>31</v>
      </c>
      <c r="B30" s="2">
        <v>8051</v>
      </c>
      <c r="C30" s="2"/>
      <c r="D30" s="2">
        <f t="shared" si="0"/>
        <v>8051</v>
      </c>
      <c r="E30" s="2">
        <v>3799</v>
      </c>
      <c r="F30" s="2">
        <v>4254</v>
      </c>
      <c r="G30" s="2"/>
      <c r="H30" s="2"/>
      <c r="I30" s="2"/>
    </row>
    <row r="31" spans="1:9" ht="12.75">
      <c r="A31" s="2" t="s">
        <v>32</v>
      </c>
      <c r="B31" s="2">
        <v>3594</v>
      </c>
      <c r="C31" s="2"/>
      <c r="D31" s="2">
        <f t="shared" si="0"/>
        <v>3594</v>
      </c>
      <c r="E31" s="2">
        <v>236</v>
      </c>
      <c r="F31" s="2">
        <v>3357</v>
      </c>
      <c r="G31" s="2"/>
      <c r="H31" s="2"/>
      <c r="I31" s="2"/>
    </row>
    <row r="32" spans="1:9" ht="12.75">
      <c r="A32" s="2" t="s">
        <v>33</v>
      </c>
      <c r="B32" s="2">
        <v>4136</v>
      </c>
      <c r="C32" s="2"/>
      <c r="D32" s="2">
        <f t="shared" si="0"/>
        <v>4136</v>
      </c>
      <c r="E32" s="2">
        <v>401</v>
      </c>
      <c r="F32" s="2">
        <v>3734</v>
      </c>
      <c r="G32" s="2"/>
      <c r="H32" s="2"/>
      <c r="I32" s="2"/>
    </row>
    <row r="33" spans="1:9" ht="12.75">
      <c r="A33" s="2" t="s">
        <v>34</v>
      </c>
      <c r="B33" s="2">
        <v>235</v>
      </c>
      <c r="C33" s="2"/>
      <c r="D33" s="2">
        <f t="shared" si="0"/>
        <v>235</v>
      </c>
      <c r="E33" s="2">
        <v>16</v>
      </c>
      <c r="F33" s="2">
        <v>219</v>
      </c>
      <c r="G33" s="2"/>
      <c r="H33" s="2"/>
      <c r="I33" s="2"/>
    </row>
    <row r="34" spans="1:9" ht="12.75">
      <c r="A34" s="2" t="s">
        <v>35</v>
      </c>
      <c r="B34" s="2">
        <v>14864</v>
      </c>
      <c r="C34" s="2"/>
      <c r="D34" s="2">
        <f t="shared" si="0"/>
        <v>14864</v>
      </c>
      <c r="E34" s="2">
        <v>2415</v>
      </c>
      <c r="F34" s="2">
        <v>12448</v>
      </c>
      <c r="G34" s="2"/>
      <c r="H34" s="2"/>
      <c r="I34" s="2"/>
    </row>
    <row r="35" spans="1:9" ht="12.75">
      <c r="A35" s="3" t="s">
        <v>36</v>
      </c>
      <c r="B35" s="2">
        <v>1817</v>
      </c>
      <c r="C35" s="2"/>
      <c r="D35" s="2">
        <f t="shared" si="0"/>
        <v>1817</v>
      </c>
      <c r="E35" s="2">
        <v>821</v>
      </c>
      <c r="F35" s="2">
        <v>906</v>
      </c>
      <c r="G35" s="2"/>
      <c r="H35" s="2"/>
      <c r="I35" s="2"/>
    </row>
    <row r="36" spans="1:9" ht="12.75">
      <c r="A36" s="3" t="s">
        <v>37</v>
      </c>
      <c r="B36" s="2">
        <v>1284</v>
      </c>
      <c r="C36" s="2"/>
      <c r="D36" s="2">
        <f t="shared" si="0"/>
        <v>1284</v>
      </c>
      <c r="E36" s="2">
        <v>278</v>
      </c>
      <c r="F36" s="2">
        <v>1006</v>
      </c>
      <c r="G36" s="2"/>
      <c r="H36" s="2"/>
      <c r="I36" s="2"/>
    </row>
    <row r="37" spans="1:9" ht="12.75">
      <c r="A37" s="3" t="s">
        <v>39</v>
      </c>
      <c r="B37" s="2">
        <v>104787</v>
      </c>
      <c r="C37" s="2"/>
      <c r="D37" s="2">
        <f t="shared" si="0"/>
        <v>104787</v>
      </c>
      <c r="E37" s="2">
        <v>8539</v>
      </c>
      <c r="F37" s="2">
        <v>96247</v>
      </c>
      <c r="G37" s="2"/>
      <c r="H37" s="2"/>
      <c r="I37" s="2"/>
    </row>
    <row r="38" spans="1:9" ht="12.75">
      <c r="A38" s="3" t="s">
        <v>40</v>
      </c>
      <c r="B38" s="2">
        <v>2676</v>
      </c>
      <c r="C38" s="2"/>
      <c r="D38" s="2">
        <f t="shared" si="0"/>
        <v>2676</v>
      </c>
      <c r="E38" s="2">
        <v>276</v>
      </c>
      <c r="F38" s="2">
        <v>2400</v>
      </c>
      <c r="G38" s="2"/>
      <c r="H38" s="2"/>
      <c r="I38" s="2"/>
    </row>
    <row r="39" spans="1:9" ht="12.75">
      <c r="A39" s="3" t="s">
        <v>41</v>
      </c>
      <c r="B39" s="2">
        <v>30120</v>
      </c>
      <c r="C39" s="2"/>
      <c r="D39" s="2">
        <f t="shared" si="0"/>
        <v>30120</v>
      </c>
      <c r="E39" s="2">
        <v>9731</v>
      </c>
      <c r="F39" s="2">
        <v>20389</v>
      </c>
      <c r="G39" s="2"/>
      <c r="H39" s="2"/>
      <c r="I39" s="2"/>
    </row>
    <row r="40" spans="1:9" ht="12.75">
      <c r="A40" s="3" t="s">
        <v>37</v>
      </c>
      <c r="B40" s="2">
        <v>2209</v>
      </c>
      <c r="C40" s="2"/>
      <c r="D40" s="2">
        <f t="shared" si="0"/>
        <v>2209</v>
      </c>
      <c r="E40" s="2">
        <v>384</v>
      </c>
      <c r="F40" s="2">
        <v>1824</v>
      </c>
      <c r="G40" s="2">
        <v>28</v>
      </c>
      <c r="H40" s="2">
        <v>3</v>
      </c>
      <c r="I40" s="2">
        <f>(G40-H40)</f>
        <v>25</v>
      </c>
    </row>
    <row r="41" spans="1:9" ht="12.75">
      <c r="A41" s="3" t="s">
        <v>38</v>
      </c>
      <c r="B41" s="2">
        <v>338</v>
      </c>
      <c r="C41" s="2">
        <v>10075</v>
      </c>
      <c r="D41" s="2">
        <f t="shared" si="0"/>
        <v>10413</v>
      </c>
      <c r="E41" s="2">
        <v>748</v>
      </c>
      <c r="F41" s="2">
        <v>9666</v>
      </c>
      <c r="G41" s="2"/>
      <c r="H41" s="2"/>
      <c r="I41" s="2"/>
    </row>
    <row r="42" spans="1:9" ht="12.75">
      <c r="A42" s="3" t="s">
        <v>42</v>
      </c>
      <c r="B42" s="2">
        <v>5397</v>
      </c>
      <c r="C42" s="2"/>
      <c r="D42" s="2">
        <f t="shared" si="0"/>
        <v>5397</v>
      </c>
      <c r="E42" s="2">
        <v>412</v>
      </c>
      <c r="F42" s="2">
        <v>4985</v>
      </c>
      <c r="G42" s="2">
        <v>1230</v>
      </c>
      <c r="H42" s="2">
        <v>209</v>
      </c>
      <c r="I42" s="2">
        <f>(G42-H42)</f>
        <v>1021</v>
      </c>
    </row>
    <row r="43" spans="1:9" ht="12.75">
      <c r="A43" s="3" t="s">
        <v>43</v>
      </c>
      <c r="B43" s="2">
        <v>2592</v>
      </c>
      <c r="C43" s="2"/>
      <c r="D43" s="2">
        <f t="shared" si="0"/>
        <v>2592</v>
      </c>
      <c r="E43" s="2">
        <v>989</v>
      </c>
      <c r="F43" s="2">
        <v>1603</v>
      </c>
      <c r="G43" s="2"/>
      <c r="H43" s="2"/>
      <c r="I43" s="2"/>
    </row>
    <row r="44" spans="1:9" ht="12.75">
      <c r="A44" s="3" t="s">
        <v>44</v>
      </c>
      <c r="B44" s="2">
        <v>2689</v>
      </c>
      <c r="C44" s="2"/>
      <c r="D44" s="2">
        <f t="shared" si="0"/>
        <v>2689</v>
      </c>
      <c r="E44" s="2">
        <v>501</v>
      </c>
      <c r="F44" s="2">
        <v>2187</v>
      </c>
      <c r="G44" s="2"/>
      <c r="H44" s="2"/>
      <c r="I44" s="2"/>
    </row>
    <row r="45" spans="1:9" ht="12.75">
      <c r="A45" s="3" t="s">
        <v>45</v>
      </c>
      <c r="B45" s="2">
        <v>3324</v>
      </c>
      <c r="C45" s="2"/>
      <c r="D45" s="2">
        <f t="shared" si="0"/>
        <v>3324</v>
      </c>
      <c r="E45" s="2">
        <v>741</v>
      </c>
      <c r="F45" s="2">
        <v>2582</v>
      </c>
      <c r="G45" s="2">
        <v>765</v>
      </c>
      <c r="H45" s="2">
        <v>368</v>
      </c>
      <c r="I45" s="2">
        <f>(G45-H45)</f>
        <v>397</v>
      </c>
    </row>
    <row r="46" spans="1:9" ht="12.75">
      <c r="A46" s="3" t="s">
        <v>46</v>
      </c>
      <c r="B46" s="2">
        <v>2384</v>
      </c>
      <c r="C46" s="2"/>
      <c r="D46" s="2">
        <f t="shared" si="0"/>
        <v>2384</v>
      </c>
      <c r="E46" s="2">
        <v>506</v>
      </c>
      <c r="F46" s="2">
        <v>1877</v>
      </c>
      <c r="G46" s="2"/>
      <c r="H46" s="2"/>
      <c r="I46" s="2"/>
    </row>
    <row r="47" spans="1:9" ht="12.75">
      <c r="A47" s="3" t="s">
        <v>47</v>
      </c>
      <c r="B47" s="2">
        <v>1563</v>
      </c>
      <c r="C47" s="2"/>
      <c r="D47" s="2">
        <f t="shared" si="0"/>
        <v>1563</v>
      </c>
      <c r="E47" s="2">
        <v>421</v>
      </c>
      <c r="F47" s="2">
        <v>1141</v>
      </c>
      <c r="G47" s="2">
        <v>7</v>
      </c>
      <c r="H47" s="2"/>
      <c r="I47" s="2">
        <f>(G47-H47)</f>
        <v>7</v>
      </c>
    </row>
    <row r="48" spans="1:9" ht="12.75">
      <c r="A48" s="3" t="s">
        <v>122</v>
      </c>
      <c r="B48" s="2">
        <v>4347</v>
      </c>
      <c r="C48" s="2"/>
      <c r="D48" s="2">
        <f t="shared" si="0"/>
        <v>4347</v>
      </c>
      <c r="E48" s="2">
        <v>243</v>
      </c>
      <c r="F48" s="2">
        <v>4103</v>
      </c>
      <c r="G48" s="2">
        <v>100</v>
      </c>
      <c r="H48" s="2">
        <v>14</v>
      </c>
      <c r="I48" s="2">
        <v>86</v>
      </c>
    </row>
    <row r="49" spans="1:9" ht="12.75">
      <c r="A49" s="3" t="s">
        <v>48</v>
      </c>
      <c r="B49" s="2">
        <v>11741</v>
      </c>
      <c r="C49" s="2"/>
      <c r="D49" s="2">
        <f t="shared" si="0"/>
        <v>11741</v>
      </c>
      <c r="E49" s="2"/>
      <c r="F49" s="2">
        <v>11741</v>
      </c>
      <c r="G49" s="2"/>
      <c r="H49" s="2"/>
      <c r="I49" s="2"/>
    </row>
    <row r="50" spans="1:9" ht="12.75">
      <c r="A50" s="3" t="s">
        <v>49</v>
      </c>
      <c r="B50" s="2">
        <v>404423</v>
      </c>
      <c r="C50" s="2"/>
      <c r="D50" s="2">
        <f t="shared" si="0"/>
        <v>404423</v>
      </c>
      <c r="E50" s="2">
        <v>55726</v>
      </c>
      <c r="F50" s="2">
        <v>348696</v>
      </c>
      <c r="G50" s="2">
        <v>59887</v>
      </c>
      <c r="H50" s="2">
        <v>3651</v>
      </c>
      <c r="I50" s="2">
        <f>(G50-H50)</f>
        <v>56236</v>
      </c>
    </row>
    <row r="51" spans="1:9" ht="12.75">
      <c r="A51" s="3" t="s">
        <v>50</v>
      </c>
      <c r="B51" s="2">
        <v>7866</v>
      </c>
      <c r="C51" s="2"/>
      <c r="D51" s="2">
        <f t="shared" si="0"/>
        <v>7866</v>
      </c>
      <c r="E51" s="2">
        <v>1126</v>
      </c>
      <c r="F51" s="2">
        <v>6740</v>
      </c>
      <c r="G51" s="2"/>
      <c r="H51" s="2"/>
      <c r="I51" s="2"/>
    </row>
    <row r="52" spans="1:9" ht="12.75">
      <c r="A52" s="3" t="s">
        <v>51</v>
      </c>
      <c r="B52" s="2">
        <v>534</v>
      </c>
      <c r="C52" s="2"/>
      <c r="D52" s="2">
        <f t="shared" si="0"/>
        <v>534</v>
      </c>
      <c r="E52" s="2">
        <v>95</v>
      </c>
      <c r="F52" s="2">
        <v>438</v>
      </c>
      <c r="G52" s="2"/>
      <c r="H52" s="2"/>
      <c r="I52" s="2"/>
    </row>
    <row r="53" spans="1:9" ht="12.75">
      <c r="A53" s="3" t="s">
        <v>52</v>
      </c>
      <c r="B53" s="2">
        <v>36847</v>
      </c>
      <c r="C53" s="2"/>
      <c r="D53" s="2">
        <f t="shared" si="0"/>
        <v>36847</v>
      </c>
      <c r="E53" s="2">
        <v>6906</v>
      </c>
      <c r="F53" s="2">
        <v>29941</v>
      </c>
      <c r="G53" s="2">
        <v>370</v>
      </c>
      <c r="H53" s="2">
        <v>450</v>
      </c>
      <c r="I53" s="2"/>
    </row>
    <row r="54" spans="1:9" ht="12.75">
      <c r="A54" s="3" t="s">
        <v>53</v>
      </c>
      <c r="B54" s="2">
        <v>12120</v>
      </c>
      <c r="C54" s="2"/>
      <c r="D54" s="2">
        <f t="shared" si="0"/>
        <v>12120</v>
      </c>
      <c r="E54" s="2">
        <v>3109</v>
      </c>
      <c r="F54" s="2">
        <v>9011</v>
      </c>
      <c r="G54" s="2">
        <v>43</v>
      </c>
      <c r="H54" s="2"/>
      <c r="I54" s="2">
        <f>(G54-H54)</f>
        <v>43</v>
      </c>
    </row>
    <row r="55" spans="1:9" ht="12.75">
      <c r="A55" s="3" t="s">
        <v>54</v>
      </c>
      <c r="B55" s="2">
        <v>4001</v>
      </c>
      <c r="C55" s="2"/>
      <c r="D55" s="2">
        <f t="shared" si="0"/>
        <v>4001</v>
      </c>
      <c r="E55" s="2">
        <v>1014</v>
      </c>
      <c r="F55" s="2"/>
      <c r="G55" s="2"/>
      <c r="H55" s="2"/>
      <c r="I55" s="2"/>
    </row>
    <row r="56" spans="1:9" ht="12.75">
      <c r="A56" s="3" t="s">
        <v>55</v>
      </c>
      <c r="B56" s="2">
        <v>6269</v>
      </c>
      <c r="C56" s="2"/>
      <c r="D56" s="2">
        <f t="shared" si="0"/>
        <v>6269</v>
      </c>
      <c r="E56" s="2">
        <v>953</v>
      </c>
      <c r="F56" s="2">
        <v>5316</v>
      </c>
      <c r="G56" s="2"/>
      <c r="H56" s="2"/>
      <c r="I56" s="2"/>
    </row>
    <row r="57" spans="1:9" ht="12.75">
      <c r="A57" s="3" t="s">
        <v>56</v>
      </c>
      <c r="B57" s="2">
        <v>115973</v>
      </c>
      <c r="C57" s="2"/>
      <c r="D57" s="2">
        <f t="shared" si="0"/>
        <v>115973</v>
      </c>
      <c r="E57" s="2">
        <v>10724</v>
      </c>
      <c r="F57" s="2">
        <v>105249</v>
      </c>
      <c r="G57" s="2">
        <v>8543</v>
      </c>
      <c r="H57" s="2">
        <v>839</v>
      </c>
      <c r="I57" s="2">
        <f>(G57-H57)</f>
        <v>7704</v>
      </c>
    </row>
    <row r="58" spans="1:9" ht="12.75">
      <c r="A58" s="3" t="s">
        <v>57</v>
      </c>
      <c r="B58" s="2">
        <v>7969</v>
      </c>
      <c r="C58" s="2"/>
      <c r="D58" s="2">
        <f t="shared" si="0"/>
        <v>7969</v>
      </c>
      <c r="E58" s="2">
        <v>496</v>
      </c>
      <c r="F58" s="2">
        <v>7473</v>
      </c>
      <c r="G58" s="2">
        <v>119</v>
      </c>
      <c r="H58" s="2">
        <v>41</v>
      </c>
      <c r="I58" s="2">
        <f>(G58-H58)</f>
        <v>78</v>
      </c>
    </row>
    <row r="59" spans="1:9" ht="12.75">
      <c r="A59" s="3" t="s">
        <v>59</v>
      </c>
      <c r="B59" s="2">
        <v>30772</v>
      </c>
      <c r="C59" s="2"/>
      <c r="D59" s="2">
        <f t="shared" si="0"/>
        <v>30772</v>
      </c>
      <c r="E59" s="2">
        <v>2931</v>
      </c>
      <c r="F59" s="2">
        <v>27841</v>
      </c>
      <c r="G59" s="2">
        <v>371</v>
      </c>
      <c r="H59" s="2">
        <v>51</v>
      </c>
      <c r="I59" s="2">
        <f>(G59-H59)</f>
        <v>320</v>
      </c>
    </row>
    <row r="60" spans="1:9" ht="12.75">
      <c r="A60" s="3" t="s">
        <v>58</v>
      </c>
      <c r="B60" s="2">
        <v>22175</v>
      </c>
      <c r="C60" s="2"/>
      <c r="D60" s="2">
        <f t="shared" si="0"/>
        <v>22175</v>
      </c>
      <c r="E60" s="2">
        <v>2927</v>
      </c>
      <c r="F60" s="2">
        <v>19248</v>
      </c>
      <c r="G60" s="2"/>
      <c r="H60" s="2"/>
      <c r="I60" s="2"/>
    </row>
    <row r="61" spans="1:9" ht="25.5">
      <c r="A61" s="28" t="s">
        <v>60</v>
      </c>
      <c r="B61" s="2">
        <v>503</v>
      </c>
      <c r="C61" s="2"/>
      <c r="D61" s="2">
        <f t="shared" si="0"/>
        <v>503</v>
      </c>
      <c r="E61" s="2">
        <v>50</v>
      </c>
      <c r="F61" s="2">
        <v>453</v>
      </c>
      <c r="G61" s="2"/>
      <c r="H61" s="2"/>
      <c r="I61" s="2"/>
    </row>
    <row r="62" spans="1:9" ht="12.75">
      <c r="A62" s="3" t="s">
        <v>61</v>
      </c>
      <c r="B62" s="2">
        <v>7020</v>
      </c>
      <c r="C62" s="2"/>
      <c r="D62" s="2">
        <f t="shared" si="0"/>
        <v>7020</v>
      </c>
      <c r="E62" s="2">
        <v>657</v>
      </c>
      <c r="F62" s="2">
        <v>6363</v>
      </c>
      <c r="G62" s="2">
        <v>347</v>
      </c>
      <c r="H62" s="2">
        <v>138</v>
      </c>
      <c r="I62" s="2">
        <f>(G62-H62)</f>
        <v>209</v>
      </c>
    </row>
    <row r="63" spans="1:9" ht="12.75">
      <c r="A63" s="3" t="s">
        <v>62</v>
      </c>
      <c r="B63" s="2">
        <v>22765</v>
      </c>
      <c r="C63" s="2"/>
      <c r="D63" s="2">
        <f t="shared" si="0"/>
        <v>22765</v>
      </c>
      <c r="E63" s="2">
        <v>3843</v>
      </c>
      <c r="F63" s="2">
        <v>18922</v>
      </c>
      <c r="G63" s="2">
        <v>105</v>
      </c>
      <c r="H63" s="2">
        <v>6</v>
      </c>
      <c r="I63" s="2">
        <f>(G63-H63)</f>
        <v>99</v>
      </c>
    </row>
    <row r="64" spans="1:9" ht="12.75">
      <c r="A64" s="3" t="s">
        <v>63</v>
      </c>
      <c r="B64" s="2">
        <v>6616</v>
      </c>
      <c r="C64" s="2"/>
      <c r="D64" s="2">
        <f t="shared" si="0"/>
        <v>6616</v>
      </c>
      <c r="E64" s="2">
        <v>2248</v>
      </c>
      <c r="F64" s="2">
        <v>4367</v>
      </c>
      <c r="G64" s="2">
        <v>10</v>
      </c>
      <c r="H64" s="2">
        <v>4</v>
      </c>
      <c r="I64" s="2">
        <v>6</v>
      </c>
    </row>
    <row r="65" spans="1:9" ht="12.75">
      <c r="A65" s="3" t="s">
        <v>64</v>
      </c>
      <c r="B65" s="2">
        <v>5383</v>
      </c>
      <c r="C65" s="2"/>
      <c r="D65" s="2">
        <f t="shared" si="0"/>
        <v>5383</v>
      </c>
      <c r="E65" s="2">
        <v>460</v>
      </c>
      <c r="F65" s="2">
        <v>4923</v>
      </c>
      <c r="G65" s="2"/>
      <c r="H65" s="2"/>
      <c r="I65" s="2"/>
    </row>
    <row r="66" spans="1:9" ht="25.5">
      <c r="A66" s="28" t="s">
        <v>65</v>
      </c>
      <c r="B66" s="2">
        <v>11991</v>
      </c>
      <c r="C66" s="2"/>
      <c r="D66" s="2">
        <f t="shared" si="0"/>
        <v>11991</v>
      </c>
      <c r="E66" s="2">
        <v>1088</v>
      </c>
      <c r="F66" s="2">
        <v>10902</v>
      </c>
      <c r="G66" s="2"/>
      <c r="H66" s="2"/>
      <c r="I66" s="2"/>
    </row>
    <row r="67" spans="1:9" ht="12.75">
      <c r="A67" s="3" t="s">
        <v>66</v>
      </c>
      <c r="B67" s="2">
        <v>5095</v>
      </c>
      <c r="C67" s="2"/>
      <c r="D67" s="2">
        <f t="shared" si="0"/>
        <v>5095</v>
      </c>
      <c r="E67" s="2">
        <v>713</v>
      </c>
      <c r="F67" s="2">
        <v>4382</v>
      </c>
      <c r="G67" s="2"/>
      <c r="H67" s="2"/>
      <c r="I67" s="2"/>
    </row>
    <row r="68" spans="1:9" ht="12.75">
      <c r="A68" s="3" t="s">
        <v>67</v>
      </c>
      <c r="B68" s="2">
        <v>11232</v>
      </c>
      <c r="C68" s="2"/>
      <c r="D68" s="2">
        <f t="shared" si="0"/>
        <v>11232</v>
      </c>
      <c r="E68" s="2">
        <v>1868</v>
      </c>
      <c r="F68" s="2">
        <v>9363</v>
      </c>
      <c r="G68" s="2"/>
      <c r="H68" s="2"/>
      <c r="I68" s="2"/>
    </row>
    <row r="69" spans="1:9" ht="12.75">
      <c r="A69" s="3" t="s">
        <v>68</v>
      </c>
      <c r="B69" s="2">
        <v>2661</v>
      </c>
      <c r="C69" s="2"/>
      <c r="D69" s="2">
        <f t="shared" si="0"/>
        <v>2661</v>
      </c>
      <c r="E69" s="2">
        <v>185</v>
      </c>
      <c r="F69" s="2">
        <v>2475</v>
      </c>
      <c r="G69" s="2"/>
      <c r="H69" s="2"/>
      <c r="I69" s="2"/>
    </row>
    <row r="70" spans="1:9" ht="12.75">
      <c r="A70" s="3" t="s">
        <v>69</v>
      </c>
      <c r="B70" s="2">
        <v>1519</v>
      </c>
      <c r="C70" s="2"/>
      <c r="D70" s="2">
        <f t="shared" si="0"/>
        <v>1519</v>
      </c>
      <c r="E70" s="2">
        <v>346</v>
      </c>
      <c r="F70" s="2">
        <v>1173</v>
      </c>
      <c r="G70" s="2"/>
      <c r="H70" s="2"/>
      <c r="I70" s="2"/>
    </row>
    <row r="71" spans="1:9" ht="12.75">
      <c r="A71" s="3" t="s">
        <v>70</v>
      </c>
      <c r="B71" s="2">
        <v>6650</v>
      </c>
      <c r="C71" s="2"/>
      <c r="D71" s="2">
        <f aca="true" t="shared" si="1" ref="D71:D108">SUM(B71:C71)</f>
        <v>6650</v>
      </c>
      <c r="E71" s="2">
        <v>606</v>
      </c>
      <c r="F71" s="2">
        <v>6044</v>
      </c>
      <c r="G71" s="2"/>
      <c r="H71" s="2"/>
      <c r="I71" s="2"/>
    </row>
    <row r="72" spans="1:9" ht="12.75">
      <c r="A72" s="3" t="s">
        <v>71</v>
      </c>
      <c r="B72" s="2">
        <v>912</v>
      </c>
      <c r="C72" s="2"/>
      <c r="D72" s="2">
        <f t="shared" si="1"/>
        <v>912</v>
      </c>
      <c r="E72" s="2">
        <v>468</v>
      </c>
      <c r="F72" s="2">
        <v>443</v>
      </c>
      <c r="G72" s="2">
        <v>28</v>
      </c>
      <c r="H72" s="2">
        <v>66</v>
      </c>
      <c r="I72" s="2"/>
    </row>
    <row r="73" spans="1:9" ht="12.75">
      <c r="A73" s="3" t="s">
        <v>72</v>
      </c>
      <c r="B73" s="2">
        <v>2516</v>
      </c>
      <c r="C73" s="2"/>
      <c r="D73" s="2">
        <f t="shared" si="1"/>
        <v>2516</v>
      </c>
      <c r="E73" s="2">
        <v>1397</v>
      </c>
      <c r="F73" s="2">
        <v>1118</v>
      </c>
      <c r="G73" s="2"/>
      <c r="H73" s="2"/>
      <c r="I73" s="2"/>
    </row>
    <row r="74" spans="1:9" ht="12.75">
      <c r="A74" s="3" t="s">
        <v>73</v>
      </c>
      <c r="B74" s="2">
        <v>6015</v>
      </c>
      <c r="C74" s="2"/>
      <c r="D74" s="2">
        <f t="shared" si="1"/>
        <v>6015</v>
      </c>
      <c r="E74" s="2">
        <v>472</v>
      </c>
      <c r="F74" s="2">
        <v>5543</v>
      </c>
      <c r="G74" s="2"/>
      <c r="H74" s="2"/>
      <c r="I74" s="2"/>
    </row>
    <row r="75" spans="1:9" ht="25.5">
      <c r="A75" s="28" t="s">
        <v>74</v>
      </c>
      <c r="B75" s="2">
        <v>95799</v>
      </c>
      <c r="C75" s="2">
        <v>17208</v>
      </c>
      <c r="D75" s="2">
        <f t="shared" si="1"/>
        <v>113007</v>
      </c>
      <c r="E75" s="2">
        <v>6557</v>
      </c>
      <c r="F75" s="2">
        <v>106450</v>
      </c>
      <c r="G75" s="2"/>
      <c r="H75" s="2"/>
      <c r="I75" s="2"/>
    </row>
    <row r="76" spans="1:9" ht="12.75">
      <c r="A76" s="3" t="s">
        <v>75</v>
      </c>
      <c r="B76" s="2">
        <v>3322</v>
      </c>
      <c r="C76" s="2"/>
      <c r="D76" s="2">
        <f t="shared" si="1"/>
        <v>3322</v>
      </c>
      <c r="E76" s="2">
        <v>411</v>
      </c>
      <c r="F76" s="2">
        <v>2910</v>
      </c>
      <c r="G76" s="2">
        <v>291</v>
      </c>
      <c r="H76" s="2">
        <v>272</v>
      </c>
      <c r="I76" s="2">
        <f>(G76-H76)</f>
        <v>19</v>
      </c>
    </row>
    <row r="77" spans="1:9" ht="12.75">
      <c r="A77" s="3" t="s">
        <v>76</v>
      </c>
      <c r="B77" s="2">
        <v>5059</v>
      </c>
      <c r="C77" s="2"/>
      <c r="D77" s="2">
        <f t="shared" si="1"/>
        <v>5059</v>
      </c>
      <c r="E77" s="2">
        <v>810</v>
      </c>
      <c r="F77" s="2">
        <v>4218</v>
      </c>
      <c r="G77" s="2">
        <v>35</v>
      </c>
      <c r="H77" s="2">
        <v>5</v>
      </c>
      <c r="I77" s="2">
        <f>(G77-H77)</f>
        <v>30</v>
      </c>
    </row>
    <row r="78" spans="1:9" ht="12.75">
      <c r="A78" s="3" t="s">
        <v>77</v>
      </c>
      <c r="B78" s="2">
        <v>1564</v>
      </c>
      <c r="C78" s="2"/>
      <c r="D78" s="2">
        <f t="shared" si="1"/>
        <v>1564</v>
      </c>
      <c r="E78" s="2">
        <v>243</v>
      </c>
      <c r="F78" s="2">
        <v>1321</v>
      </c>
      <c r="G78" s="2"/>
      <c r="H78" s="2"/>
      <c r="I78" s="2"/>
    </row>
    <row r="79" spans="1:9" ht="12.75">
      <c r="A79" s="3" t="s">
        <v>109</v>
      </c>
      <c r="B79" s="2">
        <v>2839</v>
      </c>
      <c r="C79" s="2"/>
      <c r="D79" s="2">
        <f t="shared" si="1"/>
        <v>2839</v>
      </c>
      <c r="E79" s="2">
        <v>571</v>
      </c>
      <c r="F79" s="2">
        <v>2267</v>
      </c>
      <c r="G79" s="2"/>
      <c r="H79" s="2"/>
      <c r="I79" s="2"/>
    </row>
    <row r="80" spans="1:9" ht="12.75">
      <c r="A80" s="3" t="s">
        <v>78</v>
      </c>
      <c r="B80" s="2">
        <v>4867</v>
      </c>
      <c r="C80" s="2"/>
      <c r="D80" s="2">
        <f t="shared" si="1"/>
        <v>4867</v>
      </c>
      <c r="E80" s="2">
        <v>1640</v>
      </c>
      <c r="F80" s="2">
        <v>3226</v>
      </c>
      <c r="G80" s="2">
        <v>833</v>
      </c>
      <c r="H80" s="2"/>
      <c r="I80" s="2">
        <f>(G80-H80)</f>
        <v>833</v>
      </c>
    </row>
    <row r="81" spans="1:9" ht="12.75">
      <c r="A81" s="3" t="s">
        <v>79</v>
      </c>
      <c r="B81" s="2">
        <v>29156</v>
      </c>
      <c r="C81" s="2">
        <v>122158</v>
      </c>
      <c r="D81" s="2">
        <f t="shared" si="1"/>
        <v>151314</v>
      </c>
      <c r="E81" s="2">
        <v>5183</v>
      </c>
      <c r="F81" s="2">
        <v>146131</v>
      </c>
      <c r="G81" s="2"/>
      <c r="H81" s="2"/>
      <c r="I81" s="2"/>
    </row>
    <row r="82" spans="1:9" ht="12.75">
      <c r="A82" s="3" t="s">
        <v>80</v>
      </c>
      <c r="B82" s="2">
        <v>1181</v>
      </c>
      <c r="C82" s="2"/>
      <c r="D82" s="2">
        <f t="shared" si="1"/>
        <v>1181</v>
      </c>
      <c r="E82" s="2">
        <v>203</v>
      </c>
      <c r="F82" s="2">
        <v>978</v>
      </c>
      <c r="G82" s="2"/>
      <c r="H82" s="2"/>
      <c r="I82" s="2"/>
    </row>
    <row r="83" spans="1:9" ht="12.75">
      <c r="A83" s="3" t="s">
        <v>81</v>
      </c>
      <c r="B83" s="2">
        <v>901</v>
      </c>
      <c r="C83" s="2"/>
      <c r="D83" s="2">
        <f t="shared" si="1"/>
        <v>901</v>
      </c>
      <c r="E83" s="2">
        <v>125</v>
      </c>
      <c r="F83" s="2">
        <v>775</v>
      </c>
      <c r="G83" s="2"/>
      <c r="H83" s="2"/>
      <c r="I83" s="2"/>
    </row>
    <row r="84" spans="1:9" ht="12.75">
      <c r="A84" s="3" t="s">
        <v>82</v>
      </c>
      <c r="B84" s="2">
        <v>384</v>
      </c>
      <c r="C84" s="2"/>
      <c r="D84" s="2">
        <f t="shared" si="1"/>
        <v>384</v>
      </c>
      <c r="E84" s="2">
        <v>34</v>
      </c>
      <c r="F84" s="2">
        <v>349</v>
      </c>
      <c r="G84" s="2"/>
      <c r="H84" s="2"/>
      <c r="I84" s="2"/>
    </row>
    <row r="85" spans="1:9" ht="12.75">
      <c r="A85" s="3" t="s">
        <v>83</v>
      </c>
      <c r="B85" s="2">
        <v>605</v>
      </c>
      <c r="C85" s="2"/>
      <c r="D85" s="2">
        <f t="shared" si="1"/>
        <v>605</v>
      </c>
      <c r="E85" s="2">
        <v>203</v>
      </c>
      <c r="F85" s="2">
        <v>401</v>
      </c>
      <c r="G85" s="2"/>
      <c r="H85" s="2"/>
      <c r="I85" s="2"/>
    </row>
    <row r="86" spans="1:9" ht="12.75">
      <c r="A86" s="3" t="s">
        <v>84</v>
      </c>
      <c r="B86" s="2">
        <v>1343</v>
      </c>
      <c r="C86" s="2"/>
      <c r="D86" s="2">
        <f t="shared" si="1"/>
        <v>1343</v>
      </c>
      <c r="E86" s="2">
        <v>502</v>
      </c>
      <c r="F86" s="2">
        <v>841</v>
      </c>
      <c r="G86" s="2">
        <v>20</v>
      </c>
      <c r="H86" s="2"/>
      <c r="I86" s="2">
        <f>(G86-H86)</f>
        <v>20</v>
      </c>
    </row>
    <row r="87" spans="1:9" ht="12.75">
      <c r="A87" s="3" t="s">
        <v>85</v>
      </c>
      <c r="B87" s="2">
        <v>3954</v>
      </c>
      <c r="C87" s="2"/>
      <c r="D87" s="2">
        <f t="shared" si="1"/>
        <v>3954</v>
      </c>
      <c r="E87" s="2">
        <v>485</v>
      </c>
      <c r="F87" s="2">
        <v>3469</v>
      </c>
      <c r="G87" s="2"/>
      <c r="H87" s="2"/>
      <c r="I87" s="2"/>
    </row>
    <row r="88" spans="1:9" ht="12.75">
      <c r="A88" s="3" t="s">
        <v>86</v>
      </c>
      <c r="B88" s="2">
        <v>4660</v>
      </c>
      <c r="C88" s="2"/>
      <c r="D88" s="2">
        <f t="shared" si="1"/>
        <v>4660</v>
      </c>
      <c r="E88" s="2">
        <v>2208</v>
      </c>
      <c r="F88" s="2">
        <v>2451</v>
      </c>
      <c r="G88" s="2">
        <v>691</v>
      </c>
      <c r="H88" s="2">
        <v>48</v>
      </c>
      <c r="I88" s="2">
        <f>(G88-H88)</f>
        <v>643</v>
      </c>
    </row>
    <row r="89" spans="1:9" ht="12.75">
      <c r="A89" s="3" t="s">
        <v>87</v>
      </c>
      <c r="B89" s="2">
        <v>5699</v>
      </c>
      <c r="C89" s="2"/>
      <c r="D89" s="2">
        <f t="shared" si="1"/>
        <v>5699</v>
      </c>
      <c r="E89" s="2">
        <v>694</v>
      </c>
      <c r="F89" s="2">
        <v>5104</v>
      </c>
      <c r="G89" s="2">
        <v>1984</v>
      </c>
      <c r="H89" s="2">
        <v>520</v>
      </c>
      <c r="I89" s="2">
        <f>(G89-H89)</f>
        <v>1464</v>
      </c>
    </row>
    <row r="90" spans="1:9" ht="12.75">
      <c r="A90" s="3" t="s">
        <v>88</v>
      </c>
      <c r="B90" s="2">
        <v>17032</v>
      </c>
      <c r="C90" s="2"/>
      <c r="D90" s="2">
        <f t="shared" si="1"/>
        <v>17032</v>
      </c>
      <c r="E90" s="2">
        <v>4331</v>
      </c>
      <c r="F90" s="2">
        <v>12701</v>
      </c>
      <c r="G90" s="2">
        <v>5940</v>
      </c>
      <c r="H90" s="2">
        <v>967</v>
      </c>
      <c r="I90" s="2">
        <f>(G90-H90)</f>
        <v>4973</v>
      </c>
    </row>
    <row r="91" spans="1:9" ht="12.75">
      <c r="A91" s="3" t="s">
        <v>89</v>
      </c>
      <c r="B91" s="2">
        <v>563</v>
      </c>
      <c r="C91" s="2"/>
      <c r="D91" s="2">
        <f t="shared" si="1"/>
        <v>563</v>
      </c>
      <c r="E91" s="2">
        <v>393</v>
      </c>
      <c r="F91" s="2">
        <v>170</v>
      </c>
      <c r="G91" s="2"/>
      <c r="H91" s="2"/>
      <c r="I91" s="2"/>
    </row>
    <row r="92" spans="1:9" ht="12.75">
      <c r="A92" s="3" t="s">
        <v>90</v>
      </c>
      <c r="B92" s="2">
        <v>22177</v>
      </c>
      <c r="C92" s="2"/>
      <c r="D92" s="2">
        <f t="shared" si="1"/>
        <v>22177</v>
      </c>
      <c r="E92" s="2">
        <v>4658</v>
      </c>
      <c r="F92" s="2">
        <v>17518</v>
      </c>
      <c r="G92" s="2">
        <v>82</v>
      </c>
      <c r="H92" s="2">
        <v>25</v>
      </c>
      <c r="I92" s="2">
        <f>(G92-H92)</f>
        <v>57</v>
      </c>
    </row>
    <row r="93" spans="1:9" ht="12.75">
      <c r="A93" s="3" t="s">
        <v>91</v>
      </c>
      <c r="B93" s="2">
        <v>13198</v>
      </c>
      <c r="C93" s="2"/>
      <c r="D93" s="2">
        <f t="shared" si="1"/>
        <v>13198</v>
      </c>
      <c r="E93" s="2">
        <v>1878</v>
      </c>
      <c r="F93" s="2">
        <v>11320</v>
      </c>
      <c r="G93" s="2"/>
      <c r="H93" s="2"/>
      <c r="I93" s="2"/>
    </row>
    <row r="94" spans="1:9" ht="12.75">
      <c r="A94" s="3" t="s">
        <v>92</v>
      </c>
      <c r="B94" s="2">
        <v>1424</v>
      </c>
      <c r="C94" s="2"/>
      <c r="D94" s="2">
        <f t="shared" si="1"/>
        <v>1424</v>
      </c>
      <c r="E94" s="2">
        <v>173</v>
      </c>
      <c r="F94" s="2">
        <v>1250</v>
      </c>
      <c r="G94" s="2"/>
      <c r="H94" s="2"/>
      <c r="I94" s="2"/>
    </row>
    <row r="95" spans="1:9" ht="12.75">
      <c r="A95" s="3" t="s">
        <v>93</v>
      </c>
      <c r="B95" s="2">
        <v>1527</v>
      </c>
      <c r="C95" s="2"/>
      <c r="D95" s="2">
        <f t="shared" si="1"/>
        <v>1527</v>
      </c>
      <c r="E95" s="2">
        <v>54</v>
      </c>
      <c r="F95" s="2">
        <v>1472</v>
      </c>
      <c r="G95" s="2"/>
      <c r="H95" s="2"/>
      <c r="I95" s="2"/>
    </row>
    <row r="96" spans="1:9" ht="12.75">
      <c r="A96" s="3" t="s">
        <v>94</v>
      </c>
      <c r="B96" s="2">
        <v>164147</v>
      </c>
      <c r="C96" s="2">
        <v>725603</v>
      </c>
      <c r="D96" s="2">
        <f t="shared" si="1"/>
        <v>889750</v>
      </c>
      <c r="E96" s="2">
        <v>26793</v>
      </c>
      <c r="F96" s="2">
        <v>862958</v>
      </c>
      <c r="G96" s="2"/>
      <c r="H96" s="2"/>
      <c r="I96" s="2"/>
    </row>
    <row r="97" spans="1:9" ht="12.75">
      <c r="A97" s="3" t="s">
        <v>95</v>
      </c>
      <c r="B97" s="2">
        <v>9450</v>
      </c>
      <c r="C97" s="2"/>
      <c r="D97" s="2">
        <f t="shared" si="1"/>
        <v>9450</v>
      </c>
      <c r="E97" s="2">
        <v>2465</v>
      </c>
      <c r="F97" s="2">
        <v>6990</v>
      </c>
      <c r="G97" s="2"/>
      <c r="H97" s="2"/>
      <c r="I97" s="2"/>
    </row>
    <row r="98" spans="1:9" ht="12.75">
      <c r="A98" s="3" t="s">
        <v>123</v>
      </c>
      <c r="B98" s="2">
        <v>3902</v>
      </c>
      <c r="C98" s="2"/>
      <c r="D98" s="2">
        <f t="shared" si="1"/>
        <v>3902</v>
      </c>
      <c r="E98" s="2">
        <v>356</v>
      </c>
      <c r="F98" s="2">
        <v>3543</v>
      </c>
      <c r="G98" s="2"/>
      <c r="H98" s="2"/>
      <c r="I98" s="2"/>
    </row>
    <row r="99" spans="1:9" ht="12.75">
      <c r="A99" s="3" t="s">
        <v>96</v>
      </c>
      <c r="B99" s="2">
        <v>2604</v>
      </c>
      <c r="C99" s="2"/>
      <c r="D99" s="2">
        <f t="shared" si="1"/>
        <v>2604</v>
      </c>
      <c r="E99" s="2">
        <v>812</v>
      </c>
      <c r="F99" s="2">
        <v>1791</v>
      </c>
      <c r="G99" s="2"/>
      <c r="H99" s="2"/>
      <c r="I99" s="2"/>
    </row>
    <row r="100" spans="1:9" ht="12.75">
      <c r="A100" s="3" t="s">
        <v>97</v>
      </c>
      <c r="B100" s="2">
        <v>3857</v>
      </c>
      <c r="C100" s="2"/>
      <c r="D100" s="2">
        <f t="shared" si="1"/>
        <v>3857</v>
      </c>
      <c r="E100" s="2">
        <v>488</v>
      </c>
      <c r="F100" s="2">
        <v>3368</v>
      </c>
      <c r="G100" s="2"/>
      <c r="H100" s="2"/>
      <c r="I100" s="2"/>
    </row>
    <row r="101" spans="1:9" ht="12.75">
      <c r="A101" s="3" t="s">
        <v>98</v>
      </c>
      <c r="B101" s="2">
        <v>616</v>
      </c>
      <c r="C101" s="2"/>
      <c r="D101" s="2">
        <f t="shared" si="1"/>
        <v>616</v>
      </c>
      <c r="E101" s="2">
        <v>102</v>
      </c>
      <c r="F101" s="2">
        <v>514</v>
      </c>
      <c r="G101" s="2"/>
      <c r="H101" s="2"/>
      <c r="I101" s="2"/>
    </row>
    <row r="102" spans="1:9" ht="12.75">
      <c r="A102" s="3" t="s">
        <v>99</v>
      </c>
      <c r="B102" s="2">
        <v>4264</v>
      </c>
      <c r="C102" s="2"/>
      <c r="D102" s="2">
        <f t="shared" si="1"/>
        <v>4264</v>
      </c>
      <c r="E102" s="2">
        <v>442</v>
      </c>
      <c r="F102" s="2">
        <v>3821</v>
      </c>
      <c r="G102" s="2">
        <v>1052</v>
      </c>
      <c r="H102" s="2">
        <v>234</v>
      </c>
      <c r="I102" s="2">
        <f>(G102-H102)</f>
        <v>818</v>
      </c>
    </row>
    <row r="103" spans="1:9" ht="12.75">
      <c r="A103" s="3" t="s">
        <v>100</v>
      </c>
      <c r="B103" s="2">
        <v>3190</v>
      </c>
      <c r="C103" s="2"/>
      <c r="D103" s="2">
        <f t="shared" si="1"/>
        <v>3190</v>
      </c>
      <c r="E103" s="2">
        <v>363</v>
      </c>
      <c r="F103" s="2">
        <v>2826</v>
      </c>
      <c r="G103" s="2">
        <v>530</v>
      </c>
      <c r="H103" s="2">
        <v>172</v>
      </c>
      <c r="I103" s="2">
        <f>(G103-H103)</f>
        <v>358</v>
      </c>
    </row>
    <row r="104" spans="1:9" ht="12.75">
      <c r="A104" s="3" t="s">
        <v>101</v>
      </c>
      <c r="B104" s="2">
        <v>5544</v>
      </c>
      <c r="C104" s="2"/>
      <c r="D104" s="2">
        <f t="shared" si="1"/>
        <v>5544</v>
      </c>
      <c r="E104" s="2">
        <v>453</v>
      </c>
      <c r="F104" s="2">
        <v>5090</v>
      </c>
      <c r="G104" s="2"/>
      <c r="H104" s="2"/>
      <c r="I104" s="2"/>
    </row>
    <row r="105" spans="1:9" ht="12.75">
      <c r="A105" s="3" t="s">
        <v>102</v>
      </c>
      <c r="B105" s="2">
        <v>17042</v>
      </c>
      <c r="C105" s="2"/>
      <c r="D105" s="2">
        <f t="shared" si="1"/>
        <v>17042</v>
      </c>
      <c r="E105" s="2">
        <v>4229</v>
      </c>
      <c r="F105" s="2">
        <v>12812</v>
      </c>
      <c r="G105" s="2"/>
      <c r="H105" s="2"/>
      <c r="I105" s="2"/>
    </row>
    <row r="106" spans="1:9" ht="12.75">
      <c r="A106" s="3" t="s">
        <v>103</v>
      </c>
      <c r="B106" s="2">
        <v>540</v>
      </c>
      <c r="C106" s="2"/>
      <c r="D106" s="2">
        <f t="shared" si="1"/>
        <v>540</v>
      </c>
      <c r="E106" s="2">
        <v>218</v>
      </c>
      <c r="F106" s="2">
        <v>322</v>
      </c>
      <c r="G106" s="2">
        <v>279</v>
      </c>
      <c r="H106" s="2">
        <v>117</v>
      </c>
      <c r="I106" s="2">
        <f>(G106-H106)</f>
        <v>162</v>
      </c>
    </row>
    <row r="107" spans="1:9" ht="12.75">
      <c r="A107" s="3" t="s">
        <v>104</v>
      </c>
      <c r="B107" s="2">
        <v>2216</v>
      </c>
      <c r="C107" s="2"/>
      <c r="D107" s="2">
        <f t="shared" si="1"/>
        <v>2216</v>
      </c>
      <c r="E107" s="2">
        <v>417</v>
      </c>
      <c r="F107" s="2">
        <v>1799</v>
      </c>
      <c r="G107" s="2">
        <v>66</v>
      </c>
      <c r="H107" s="2">
        <v>51</v>
      </c>
      <c r="I107" s="2">
        <f>(G107-H107)</f>
        <v>15</v>
      </c>
    </row>
    <row r="108" spans="1:9" ht="12.75">
      <c r="A108" s="3" t="s">
        <v>105</v>
      </c>
      <c r="B108" s="2">
        <v>8913</v>
      </c>
      <c r="C108" s="2"/>
      <c r="D108" s="2">
        <f t="shared" si="1"/>
        <v>8913</v>
      </c>
      <c r="E108" s="2">
        <v>2179</v>
      </c>
      <c r="F108" s="2">
        <v>6733</v>
      </c>
      <c r="G108" s="2"/>
      <c r="H108" s="2"/>
      <c r="I108" s="2"/>
    </row>
    <row r="109" spans="1:9" ht="19.5" customHeight="1">
      <c r="A109" s="5" t="s">
        <v>106</v>
      </c>
      <c r="B109" s="4">
        <f aca="true" t="shared" si="2" ref="B109:I109">SUM(B6:B108)</f>
        <v>1484765</v>
      </c>
      <c r="C109" s="4">
        <f t="shared" si="2"/>
        <v>972341</v>
      </c>
      <c r="D109" s="4">
        <f t="shared" si="2"/>
        <v>2457106</v>
      </c>
      <c r="E109" s="4">
        <f t="shared" si="2"/>
        <v>224560</v>
      </c>
      <c r="F109" s="4">
        <f t="shared" si="2"/>
        <v>2229443</v>
      </c>
      <c r="G109" s="4">
        <f t="shared" si="2"/>
        <v>86155</v>
      </c>
      <c r="H109" s="4">
        <f t="shared" si="2"/>
        <v>9454</v>
      </c>
      <c r="I109" s="4">
        <f t="shared" si="2"/>
        <v>76819</v>
      </c>
    </row>
    <row r="110" spans="1:9" s="23" customFormat="1" ht="12" customHeight="1">
      <c r="A110" s="21"/>
      <c r="B110" s="22">
        <v>1482820</v>
      </c>
      <c r="C110" s="22">
        <v>971345</v>
      </c>
      <c r="D110" s="22">
        <v>2554166</v>
      </c>
      <c r="E110" s="22">
        <v>224536</v>
      </c>
      <c r="F110" s="22">
        <v>2229591</v>
      </c>
      <c r="G110" s="22">
        <v>86653</v>
      </c>
      <c r="H110" s="22">
        <v>9467</v>
      </c>
      <c r="I110" s="22">
        <v>77502</v>
      </c>
    </row>
    <row r="111" spans="1:9" ht="63.75">
      <c r="A111" s="6" t="s">
        <v>110</v>
      </c>
      <c r="B111" s="7"/>
      <c r="C111" s="7"/>
      <c r="D111" s="7"/>
      <c r="E111" s="7"/>
      <c r="F111" s="7"/>
      <c r="G111" s="7"/>
      <c r="H111" s="7">
        <v>117</v>
      </c>
      <c r="I111" s="7"/>
    </row>
    <row r="112" spans="1:9" ht="17.25" customHeight="1">
      <c r="A112" s="5" t="s">
        <v>111</v>
      </c>
      <c r="B112" s="4">
        <f aca="true" t="shared" si="3" ref="B112:I112">(B109-B111)</f>
        <v>1484765</v>
      </c>
      <c r="C112" s="4">
        <f t="shared" si="3"/>
        <v>972341</v>
      </c>
      <c r="D112" s="4">
        <f t="shared" si="3"/>
        <v>2457106</v>
      </c>
      <c r="E112" s="4">
        <f t="shared" si="3"/>
        <v>224560</v>
      </c>
      <c r="F112" s="4">
        <f t="shared" si="3"/>
        <v>2229443</v>
      </c>
      <c r="G112" s="4">
        <f t="shared" si="3"/>
        <v>86155</v>
      </c>
      <c r="H112" s="4">
        <f t="shared" si="3"/>
        <v>9337</v>
      </c>
      <c r="I112" s="4">
        <f t="shared" si="3"/>
        <v>76819</v>
      </c>
    </row>
    <row r="113" spans="1:9" s="26" customFormat="1" ht="12" customHeight="1">
      <c r="A113" s="24"/>
      <c r="B113" s="25">
        <v>142820</v>
      </c>
      <c r="C113" s="25">
        <v>971345</v>
      </c>
      <c r="D113" s="25">
        <v>2454166</v>
      </c>
      <c r="E113" s="25">
        <v>224574</v>
      </c>
      <c r="F113" s="25">
        <v>2229591</v>
      </c>
      <c r="G113" s="25">
        <v>86853</v>
      </c>
      <c r="H113" s="25">
        <v>9350</v>
      </c>
      <c r="I113" s="25">
        <v>77502</v>
      </c>
    </row>
    <row r="114" spans="1:9" ht="28.5" customHeight="1">
      <c r="A114" s="30" t="s">
        <v>112</v>
      </c>
      <c r="B114" s="31"/>
      <c r="C114" s="31"/>
      <c r="D114" s="31"/>
      <c r="E114" s="31"/>
      <c r="F114" s="31"/>
      <c r="G114" s="31"/>
      <c r="H114" s="31"/>
      <c r="I114" s="32"/>
    </row>
    <row r="115" spans="4:6" ht="21.75" customHeight="1">
      <c r="D115" s="29" t="s">
        <v>117</v>
      </c>
      <c r="E115" s="29" t="s">
        <v>119</v>
      </c>
      <c r="F115" s="29" t="s">
        <v>118</v>
      </c>
    </row>
    <row r="116" spans="1:6" ht="12.75">
      <c r="A116" s="17" t="s">
        <v>113</v>
      </c>
      <c r="B116" s="17"/>
      <c r="C116" s="17"/>
      <c r="D116" s="7">
        <v>2454166</v>
      </c>
      <c r="E116" s="7">
        <v>224574</v>
      </c>
      <c r="F116" s="7">
        <f>(D116-E116)</f>
        <v>2229592</v>
      </c>
    </row>
    <row r="117" spans="1:6" ht="12.75">
      <c r="A117" s="17" t="s">
        <v>114</v>
      </c>
      <c r="B117" s="17"/>
      <c r="C117" s="17"/>
      <c r="D117" s="2">
        <v>86853</v>
      </c>
      <c r="E117" s="2">
        <v>9350</v>
      </c>
      <c r="F117" s="8">
        <f>(D117-E117)</f>
        <v>77503</v>
      </c>
    </row>
    <row r="118" spans="1:6" ht="17.25" customHeight="1">
      <c r="A118" s="17" t="s">
        <v>106</v>
      </c>
      <c r="B118" s="17"/>
      <c r="C118" s="17"/>
      <c r="D118" s="4">
        <f>SUM(D116:D117)</f>
        <v>2541019</v>
      </c>
      <c r="E118" s="4">
        <f>SUM(E116:E117)</f>
        <v>233924</v>
      </c>
      <c r="F118" s="4">
        <f>SUM(F116:F117)</f>
        <v>2307095</v>
      </c>
    </row>
    <row r="119" spans="1:6" s="27" customFormat="1" ht="12" customHeight="1">
      <c r="A119" s="9"/>
      <c r="B119" s="9"/>
      <c r="C119" s="9"/>
      <c r="D119" s="25">
        <v>2541619</v>
      </c>
      <c r="E119" s="25">
        <v>233924</v>
      </c>
      <c r="F119" s="25">
        <v>2307094</v>
      </c>
    </row>
    <row r="121" spans="1:9" ht="12.75">
      <c r="A121" s="18" t="s">
        <v>115</v>
      </c>
      <c r="B121" s="18"/>
      <c r="C121" s="18"/>
      <c r="D121" s="18"/>
      <c r="E121" s="18"/>
      <c r="F121" s="18"/>
      <c r="G121" s="18"/>
      <c r="H121" s="18"/>
      <c r="I121" s="18"/>
    </row>
    <row r="122" spans="1:9" ht="12.75">
      <c r="A122" s="17" t="s">
        <v>116</v>
      </c>
      <c r="B122" s="17"/>
      <c r="C122" s="17"/>
      <c r="D122" s="17"/>
      <c r="E122" s="17"/>
      <c r="F122" s="17"/>
      <c r="G122" s="17"/>
      <c r="H122" s="17"/>
      <c r="I122" s="17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37.5" customHeight="1">
      <c r="A124" s="19" t="s">
        <v>125</v>
      </c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7" spans="1:2" ht="12.75">
      <c r="A127" s="16" t="s">
        <v>124</v>
      </c>
      <c r="B127" s="16"/>
    </row>
  </sheetData>
  <mergeCells count="12">
    <mergeCell ref="A127:B127"/>
    <mergeCell ref="A122:I122"/>
    <mergeCell ref="A121:I121"/>
    <mergeCell ref="A114:I114"/>
    <mergeCell ref="A116:C116"/>
    <mergeCell ref="A117:C117"/>
    <mergeCell ref="A118:C118"/>
    <mergeCell ref="A124:I124"/>
    <mergeCell ref="G4:I4"/>
    <mergeCell ref="A4:F4"/>
    <mergeCell ref="A1:I1"/>
    <mergeCell ref="A2:I2"/>
  </mergeCells>
  <printOptions horizontalCentered="1"/>
  <pageMargins left="0" right="0" top="0.3937007874015748" bottom="0.5118110236220472" header="0" footer="0"/>
  <pageSetup horizontalDpi="1200" verticalDpi="1200" orientation="portrait" paperSize="9" scale="8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2003-08-12T15:17:03Z</cp:lastPrinted>
  <dcterms:created xsi:type="dcterms:W3CDTF">2002-02-27T19:20:16Z</dcterms:created>
  <dcterms:modified xsi:type="dcterms:W3CDTF">2003-08-12T15:17:16Z</dcterms:modified>
  <cp:category/>
  <cp:version/>
  <cp:contentType/>
  <cp:contentStatus/>
</cp:coreProperties>
</file>