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<sst xmlns="http://schemas.openxmlformats.org/spreadsheetml/2006/main" count="63" uniqueCount="51">
  <si>
    <t>PRESTAMO DE GOLDSCHMIDT.</t>
  </si>
  <si>
    <t>Comision al 1 1/2 por 100</t>
  </si>
  <si>
    <t>PRESTAMO DE BARCLAY.</t>
  </si>
  <si>
    <t xml:space="preserve">Por le dividendo de intereses correspondientes al mes de octubre de 1827, al 6 por 100 sobre 3.150.900 á que está reducido el préstamo </t>
  </si>
  <si>
    <t>Adeudo de intereses por ambos préstamos hasta fin de junio de 1828.</t>
  </si>
  <si>
    <t>PRESTAMO DE GOLDSMIDT.</t>
  </si>
  <si>
    <t xml:space="preserve">Por le dividendo de interes correspondiente al mes de julio de 1828, al 5 por 100 sobre la espresada cantidad de 2.130.500 </t>
  </si>
  <si>
    <t>Por el dividendo de intereses correspondientes al mes de octubre de 1827 (primero que dejó de pagarse) al 5 por 100 sobre 2.130.500 á que está reducido el préstamo por las amortizaciones que en él se han hecho</t>
  </si>
  <si>
    <t>Por id. de enero de 1828 id. id</t>
  </si>
  <si>
    <t>Por id. de abril id.            id. id</t>
  </si>
  <si>
    <t>Por id. de abril id.          id. id</t>
  </si>
  <si>
    <t>Por id. de octubre id.      id. id</t>
  </si>
  <si>
    <t>Por el dividendo de intereses correspondientes al mes de julio de 1828, al 6 por 100 sobre la referida suma 3.150.900</t>
  </si>
  <si>
    <t>Por id. de enero de 1829 id. id</t>
  </si>
  <si>
    <t>Comision la 1 1/2 por 100</t>
  </si>
  <si>
    <t>AMORTIZACIONES</t>
  </si>
  <si>
    <t>Por una amortizacion ordinaria que debió hacerse á fines del año de 1826</t>
  </si>
  <si>
    <t>Por una amortizacion que debio hacerse á principios de 1828</t>
  </si>
  <si>
    <t>Adeudo por amortizaciones de ambos préstamos hasta fin de junio de 1828</t>
  </si>
  <si>
    <t>Amortizaciones que debieron hacerse en el año económico de 1828 á 1829.</t>
  </si>
  <si>
    <t>Por una amortizacion que dejó de hacerse en el año de 1825</t>
  </si>
  <si>
    <t>Por dos id. en 1827</t>
  </si>
  <si>
    <t>Por una id. á principios de 1828</t>
  </si>
  <si>
    <t>Por una amortizacion que dejó de hacerse á fines de 1828</t>
  </si>
  <si>
    <t>Por una id. que debió ejecutarse á principios de 1829</t>
  </si>
  <si>
    <t>Adeudo de intereses por ambos préstamos en el año económico de 1828 á 1829</t>
  </si>
  <si>
    <t>Por id. id. en 1826</t>
  </si>
  <si>
    <t>Por una amortizacion correspondiente al año de 1828</t>
  </si>
  <si>
    <t>Adeudo por amortizaciones de ambos préstamos en el año económico espresado</t>
  </si>
  <si>
    <t>RESUMEN</t>
  </si>
  <si>
    <t>Se debia por intereses de ambos préstamos hasta fina de junio de 1828</t>
  </si>
  <si>
    <t>Id. Id. En el año económico de 1829 á 29</t>
  </si>
  <si>
    <t>Id. Id. En el año económico espresado</t>
  </si>
  <si>
    <t>Total adeudo por intereses y amortizaciones de ambos préstamos hasta fin de junio de 1829.</t>
  </si>
  <si>
    <t>NOTAS.</t>
  </si>
  <si>
    <t>2° No se inlcuye la comision que debe abonarse por las amortizaciones espresadas, porque esta, según se ha practicado hasta ahora, debe calcularse la cantidad que se amortiza, cuyo importe no puede saberse sino hasta despues de hecha la amortizacion, pues será mayor ó menos conforme al precio á que se compran los bonos.</t>
  </si>
  <si>
    <t>México 22 de diciembre de 1829.</t>
  </si>
  <si>
    <t>Maniau.</t>
  </si>
  <si>
    <t>Estado que manifiesta los que se adeuda por intereses y amortizaciones de los préstamos contratados en Lóndres, con distincion de los que se debia hasta fin de junio de 1828, y de lo que quedó adeudándose hasta igual fecha del presente año de 1829.</t>
  </si>
  <si>
    <t>Por resto de la cuarta parte del producto del préstamo de Barclay que con arreglo al contrato debió emplearse en amortizaciones del préstamo celebrado con la casa de Goldschmidt</t>
  </si>
  <si>
    <t>Por dos amortizaciones ordinarias que debieron ejecutarse en 1827</t>
  </si>
  <si>
    <t>Por una id. que debió hacerse á principios de 1829</t>
  </si>
  <si>
    <t>Id.. Id. Por amortizaciones hasta fin de junio de 1828</t>
  </si>
  <si>
    <t>1° La cantidad de 525.002 3. 10 es la que realmente se adeuda por intereses á los tenedores de bonos de ambos préstamos; pero es de advertir que con arreglo al contrato celebrado con la casa de Goldschmidt, debe remitirse íntegro el importe del interés al 5 por 100 sobre 3.200 que importa el préstamo, de donde se sigue que para los siete dividendos que segun demuestra este estado, se deben hasta fin de junio del presente año, deben destinarse 280 al respecto de 40 en cada uno de dichos dividendos; y debiendo la misma condicion en cuanto al préstamo de Barclay, se deduce que para los dividendos referidos que se adeudan por este préstamo deben aplicarse 336 al respecto de 48 en cada uno de ellos, cuyas dos partidas suman la cantidad de 616 ó sean ps 3.080 que deben remitirse á Londres, aplicándose el importe de la diferencia que resulta entre una y otra partida en amortizaciones de ambos préstamos con arreglo á los respectivos contratos.</t>
  </si>
  <si>
    <t>HACIENDA N° 63.</t>
  </si>
  <si>
    <r>
      <t>Memoria de la Secretaría del despacho de Hacienda. Leída por el Ministro del ramo en la Cámara de Senadores el día 5 de abril de 1830, y en la de Diputados el día 7 del mismo</t>
    </r>
    <r>
      <rPr>
        <sz val="10"/>
        <rFont val="Arial"/>
        <family val="2"/>
      </rPr>
      <t xml:space="preserve">. México, Imprenta del Aguila, dirigida por José Ximeno, 1830, 20 + 76 pp. </t>
    </r>
  </si>
  <si>
    <t>Elaboro: Erika M. Márquez M.</t>
  </si>
  <si>
    <t>*81.092</t>
  </si>
  <si>
    <t>*143.917</t>
  </si>
  <si>
    <t>*108.122</t>
  </si>
  <si>
    <t>*191.889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</si>
</sst>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
    <font>
      <sz val="10"/>
      <name val="Arial"/>
      <family val="0"/>
    </font>
    <font>
      <b/>
      <sz val="10"/>
      <name val="Arial"/>
      <family val="2"/>
    </font>
    <font>
      <b/>
      <sz val="14"/>
      <name val="Arial"/>
      <family val="2"/>
    </font>
    <font>
      <b/>
      <sz val="12"/>
      <name val="Arial"/>
      <family val="2"/>
    </font>
    <font>
      <i/>
      <sz val="10"/>
      <name val="Arial"/>
      <family val="2"/>
    </font>
    <font>
      <i/>
      <sz val="9"/>
      <name val="Arial"/>
      <family val="2"/>
    </font>
    <font>
      <b/>
      <sz val="8"/>
      <name val="Arial"/>
      <family val="2"/>
    </font>
  </fonts>
  <fills count="2">
    <fill>
      <patternFill/>
    </fill>
    <fill>
      <patternFill patternType="gray125"/>
    </fill>
  </fills>
  <borders count="1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horizontal="center" vertical="center" wrapText="1"/>
    </xf>
    <xf numFmtId="0" fontId="3" fillId="0" borderId="0" xfId="0" applyFont="1" applyAlignment="1">
      <alignment horizontal="center" vertical="center" wrapText="1"/>
    </xf>
    <xf numFmtId="3" fontId="0" fillId="0" borderId="1" xfId="0" applyNumberFormat="1" applyBorder="1" applyAlignment="1">
      <alignment/>
    </xf>
    <xf numFmtId="3" fontId="0" fillId="0" borderId="2" xfId="0" applyNumberFormat="1" applyBorder="1" applyAlignment="1">
      <alignment/>
    </xf>
    <xf numFmtId="3" fontId="0" fillId="0" borderId="3" xfId="0" applyNumberFormat="1" applyBorder="1" applyAlignment="1">
      <alignment/>
    </xf>
    <xf numFmtId="3" fontId="1" fillId="0" borderId="1" xfId="0" applyNumberFormat="1" applyFont="1" applyBorder="1" applyAlignment="1">
      <alignment/>
    </xf>
    <xf numFmtId="3" fontId="1" fillId="0" borderId="3" xfId="0" applyNumberFormat="1" applyFont="1" applyBorder="1" applyAlignment="1">
      <alignment/>
    </xf>
    <xf numFmtId="3" fontId="0" fillId="0" borderId="4" xfId="0" applyNumberFormat="1" applyBorder="1" applyAlignment="1">
      <alignment/>
    </xf>
    <xf numFmtId="3" fontId="1" fillId="0" borderId="2" xfId="0" applyNumberFormat="1" applyFont="1"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6" xfId="0" applyBorder="1" applyAlignment="1">
      <alignment/>
    </xf>
    <xf numFmtId="3" fontId="1" fillId="0" borderId="3" xfId="0" applyNumberFormat="1" applyFont="1" applyBorder="1" applyAlignment="1">
      <alignment horizontal="right" wrapText="1"/>
    </xf>
    <xf numFmtId="0" fontId="0" fillId="0" borderId="6" xfId="0" applyBorder="1" applyAlignment="1">
      <alignment horizontal="left" vertical="justify" wrapText="1"/>
    </xf>
    <xf numFmtId="0" fontId="5" fillId="0" borderId="0" xfId="0" applyFont="1" applyAlignment="1">
      <alignment/>
    </xf>
    <xf numFmtId="0" fontId="4"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5" xfId="0" applyBorder="1" applyAlignment="1">
      <alignment horizontal="left" vertical="justify" wrapText="1"/>
    </xf>
    <xf numFmtId="0" fontId="0" fillId="0" borderId="10" xfId="0" applyBorder="1" applyAlignment="1">
      <alignment horizontal="left" vertical="justify" wrapText="1"/>
    </xf>
    <xf numFmtId="0" fontId="0" fillId="0" borderId="6" xfId="0" applyBorder="1" applyAlignment="1">
      <alignment horizontal="left" vertical="justify" wrapText="1"/>
    </xf>
    <xf numFmtId="0" fontId="0" fillId="0" borderId="11" xfId="0" applyBorder="1" applyAlignment="1">
      <alignment horizontal="left" vertical="justify" wrapText="1"/>
    </xf>
    <xf numFmtId="0" fontId="0" fillId="0" borderId="12" xfId="0" applyBorder="1" applyAlignment="1">
      <alignment horizontal="left" vertical="justify" wrapText="1"/>
    </xf>
    <xf numFmtId="0" fontId="0" fillId="0" borderId="13" xfId="0" applyBorder="1" applyAlignment="1">
      <alignment horizontal="left" vertical="justify" wrapText="1"/>
    </xf>
    <xf numFmtId="3" fontId="0" fillId="0" borderId="6" xfId="0" applyNumberFormat="1" applyBorder="1" applyAlignment="1">
      <alignment horizontal="left" vertical="justify" wrapText="1"/>
    </xf>
    <xf numFmtId="3" fontId="0" fillId="0" borderId="11" xfId="0" applyNumberFormat="1" applyBorder="1" applyAlignment="1">
      <alignment horizontal="left" vertical="justify" wrapText="1"/>
    </xf>
    <xf numFmtId="3" fontId="1"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3" fontId="0" fillId="0" borderId="5" xfId="0" applyNumberFormat="1" applyFill="1" applyBorder="1" applyAlignment="1">
      <alignment horizontal="left" vertical="justify" wrapText="1"/>
    </xf>
    <xf numFmtId="3" fontId="0" fillId="0" borderId="10" xfId="0" applyNumberFormat="1" applyFill="1" applyBorder="1" applyAlignment="1">
      <alignment horizontal="left" vertical="justify" wrapText="1"/>
    </xf>
    <xf numFmtId="3" fontId="1" fillId="0" borderId="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3" fontId="1" fillId="0" borderId="6" xfId="0" applyNumberFormat="1" applyFont="1" applyBorder="1" applyAlignment="1">
      <alignment horizontal="left" vertical="justify" wrapText="1"/>
    </xf>
    <xf numFmtId="3" fontId="1" fillId="0" borderId="0" xfId="0" applyNumberFormat="1" applyFont="1" applyBorder="1" applyAlignment="1">
      <alignment horizontal="left" vertical="justify" wrapText="1"/>
    </xf>
    <xf numFmtId="3" fontId="1" fillId="0" borderId="11" xfId="0" applyNumberFormat="1" applyFont="1" applyBorder="1" applyAlignment="1">
      <alignment horizontal="left" vertical="justify" wrapText="1"/>
    </xf>
    <xf numFmtId="3" fontId="1" fillId="0" borderId="12"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0" fillId="0" borderId="14" xfId="0" applyBorder="1" applyAlignment="1">
      <alignment wrapText="1"/>
    </xf>
    <xf numFmtId="0" fontId="0" fillId="0" borderId="13" xfId="0" applyBorder="1" applyAlignment="1">
      <alignment wrapText="1"/>
    </xf>
    <xf numFmtId="3" fontId="0" fillId="0" borderId="5" xfId="0" applyNumberFormat="1" applyBorder="1" applyAlignment="1">
      <alignment horizontal="left" vertical="justify" wrapText="1"/>
    </xf>
    <xf numFmtId="3" fontId="0" fillId="0" borderId="10" xfId="0" applyNumberFormat="1" applyBorder="1" applyAlignment="1">
      <alignment horizontal="left" vertical="justify" wrapText="1"/>
    </xf>
    <xf numFmtId="0" fontId="1" fillId="0" borderId="12" xfId="0" applyFont="1" applyBorder="1" applyAlignment="1">
      <alignment horizontal="left" wrapText="1"/>
    </xf>
    <xf numFmtId="0" fontId="1" fillId="0" borderId="14" xfId="0" applyFont="1" applyBorder="1" applyAlignment="1">
      <alignment horizontal="left" wrapText="1"/>
    </xf>
    <xf numFmtId="0" fontId="1" fillId="0" borderId="13" xfId="0" applyFont="1" applyBorder="1" applyAlignment="1">
      <alignment horizontal="left" wrapText="1"/>
    </xf>
    <xf numFmtId="3" fontId="0" fillId="0" borderId="12" xfId="0" applyNumberFormat="1" applyBorder="1" applyAlignment="1">
      <alignment horizontal="left" vertical="justify" wrapText="1"/>
    </xf>
    <xf numFmtId="3" fontId="0" fillId="0" borderId="13" xfId="0" applyNumberFormat="1" applyBorder="1" applyAlignment="1">
      <alignment horizontal="left" vertical="justify" wrapText="1"/>
    </xf>
    <xf numFmtId="0" fontId="0" fillId="0" borderId="0" xfId="0" applyAlignment="1">
      <alignment horizontal="left" vertical="justify" wrapText="1"/>
    </xf>
    <xf numFmtId="0" fontId="1" fillId="0" borderId="0" xfId="0" applyFont="1" applyAlignment="1">
      <alignment horizontal="right" vertical="justify" wrapText="1"/>
    </xf>
    <xf numFmtId="0" fontId="0" fillId="0" borderId="0" xfId="0" applyAlignment="1">
      <alignment horizontal="center"/>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3" fontId="6" fillId="0" borderId="1" xfId="0" applyNumberFormat="1" applyFont="1" applyBorder="1" applyAlignment="1">
      <alignment/>
    </xf>
    <xf numFmtId="3" fontId="6" fillId="0" borderId="1" xfId="0" applyNumberFormat="1" applyFont="1" applyBorder="1" applyAlignment="1">
      <alignment horizontal="right"/>
    </xf>
    <xf numFmtId="3" fontId="6" fillId="0" borderId="3" xfId="0" applyNumberFormat="1" applyFont="1" applyBorder="1" applyAlignment="1">
      <alignment/>
    </xf>
    <xf numFmtId="3" fontId="6" fillId="0" borderId="4" xfId="0" applyNumberFormat="1" applyFont="1" applyBorder="1" applyAlignment="1">
      <alignment/>
    </xf>
    <xf numFmtId="3" fontId="6" fillId="0" borderId="2" xfId="0" applyNumberFormat="1" applyFont="1" applyBorder="1" applyAlignment="1">
      <alignment horizontal="right" wrapText="1"/>
    </xf>
    <xf numFmtId="3" fontId="6" fillId="0" borderId="2" xfId="0" applyNumberFormat="1" applyFont="1" applyBorder="1" applyAlignment="1">
      <alignment/>
    </xf>
    <xf numFmtId="0" fontId="1" fillId="0" borderId="7" xfId="0" applyFont="1" applyBorder="1" applyAlignment="1">
      <alignment horizontal="left" vertical="justify" wrapText="1"/>
    </xf>
    <xf numFmtId="0" fontId="1" fillId="0" borderId="8" xfId="0" applyFont="1" applyBorder="1" applyAlignment="1">
      <alignment horizontal="left" vertical="justify"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3" fontId="1" fillId="0" borderId="7" xfId="0" applyNumberFormat="1" applyFont="1" applyBorder="1" applyAlignment="1">
      <alignment horizontal="left" wrapText="1"/>
    </xf>
    <xf numFmtId="3" fontId="1" fillId="0" borderId="8" xfId="0" applyNumberFormat="1" applyFont="1" applyBorder="1" applyAlignment="1">
      <alignment horizontal="left" wrapText="1"/>
    </xf>
    <xf numFmtId="3" fontId="1" fillId="0" borderId="9" xfId="0" applyNumberFormat="1"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6"/>
  <sheetViews>
    <sheetView tabSelected="1" workbookViewId="0" topLeftCell="A1">
      <selection activeCell="A1" sqref="A1:D1"/>
    </sheetView>
  </sheetViews>
  <sheetFormatPr defaultColWidth="11.421875" defaultRowHeight="12.75"/>
  <cols>
    <col min="1" max="1" width="47.00390625" style="0" customWidth="1"/>
    <col min="2" max="2" width="16.7109375" style="0" customWidth="1"/>
    <col min="3" max="3" width="18.00390625" style="0" customWidth="1"/>
    <col min="4" max="4" width="15.8515625" style="0" customWidth="1"/>
    <col min="5" max="5" width="7.8515625" style="0" customWidth="1"/>
  </cols>
  <sheetData>
    <row r="1" spans="1:4" ht="26.25" customHeight="1">
      <c r="A1" s="19" t="s">
        <v>44</v>
      </c>
      <c r="B1" s="19"/>
      <c r="C1" s="20"/>
      <c r="D1" s="20"/>
    </row>
    <row r="2" spans="1:4" ht="66.75" customHeight="1">
      <c r="A2" s="21" t="s">
        <v>38</v>
      </c>
      <c r="B2" s="21"/>
      <c r="C2" s="20"/>
      <c r="D2" s="20"/>
    </row>
    <row r="3" spans="1:4" ht="9" customHeight="1">
      <c r="A3" s="2"/>
      <c r="B3" s="2"/>
      <c r="C3" s="1"/>
      <c r="D3" s="1"/>
    </row>
    <row r="5" spans="1:4" ht="22.5" customHeight="1">
      <c r="A5" s="22" t="s">
        <v>0</v>
      </c>
      <c r="B5" s="23"/>
      <c r="C5" s="23"/>
      <c r="D5" s="24"/>
    </row>
    <row r="6" spans="1:4" ht="12.75">
      <c r="A6" s="25" t="s">
        <v>7</v>
      </c>
      <c r="B6" s="26"/>
      <c r="C6" s="3">
        <v>26631</v>
      </c>
      <c r="D6" s="3"/>
    </row>
    <row r="7" spans="1:4" ht="12.75">
      <c r="A7" s="27" t="s">
        <v>8</v>
      </c>
      <c r="B7" s="28"/>
      <c r="C7" s="3">
        <v>26631</v>
      </c>
      <c r="D7" s="3"/>
    </row>
    <row r="8" spans="1:4" ht="12.75">
      <c r="A8" s="27" t="s">
        <v>9</v>
      </c>
      <c r="B8" s="28"/>
      <c r="C8" s="3">
        <v>26631</v>
      </c>
      <c r="D8" s="3"/>
    </row>
    <row r="9" spans="1:4" ht="12.75">
      <c r="A9" s="27"/>
      <c r="B9" s="28"/>
      <c r="C9" s="7">
        <f>SUM(C6:C8)</f>
        <v>79893</v>
      </c>
      <c r="D9" s="62" t="s">
        <v>47</v>
      </c>
    </row>
    <row r="10" spans="1:4" ht="12.75">
      <c r="A10" s="29" t="s">
        <v>1</v>
      </c>
      <c r="B10" s="30"/>
      <c r="C10" s="5">
        <v>1198</v>
      </c>
      <c r="D10" s="6">
        <f>(C9+C10)</f>
        <v>81091</v>
      </c>
    </row>
    <row r="11" spans="1:4" ht="20.25" customHeight="1">
      <c r="A11" s="22" t="s">
        <v>2</v>
      </c>
      <c r="B11" s="23"/>
      <c r="C11" s="23"/>
      <c r="D11" s="24"/>
    </row>
    <row r="12" spans="1:4" ht="27" customHeight="1">
      <c r="A12" s="25" t="s">
        <v>3</v>
      </c>
      <c r="B12" s="26"/>
      <c r="C12" s="3">
        <v>47263</v>
      </c>
      <c r="D12" s="3"/>
    </row>
    <row r="13" spans="1:4" ht="12.75">
      <c r="A13" s="27" t="s">
        <v>8</v>
      </c>
      <c r="B13" s="28"/>
      <c r="C13" s="3">
        <v>47263</v>
      </c>
      <c r="D13" s="3"/>
    </row>
    <row r="14" spans="1:4" ht="12.75">
      <c r="A14" s="27" t="s">
        <v>9</v>
      </c>
      <c r="B14" s="28"/>
      <c r="C14" s="3">
        <v>47263</v>
      </c>
      <c r="D14" s="3"/>
    </row>
    <row r="15" spans="1:4" ht="12.75">
      <c r="A15" s="27"/>
      <c r="B15" s="28"/>
      <c r="C15" s="7">
        <f>SUM(C12:C14)</f>
        <v>141789</v>
      </c>
      <c r="D15" s="62" t="s">
        <v>48</v>
      </c>
    </row>
    <row r="16" spans="1:4" ht="12.75">
      <c r="A16" s="27" t="s">
        <v>1</v>
      </c>
      <c r="B16" s="28"/>
      <c r="C16" s="8">
        <v>2126</v>
      </c>
      <c r="D16" s="6">
        <f>(C15+C16)</f>
        <v>143915</v>
      </c>
    </row>
    <row r="17" spans="1:4" ht="20.25" customHeight="1">
      <c r="A17" s="69" t="s">
        <v>4</v>
      </c>
      <c r="B17" s="70"/>
      <c r="C17" s="71"/>
      <c r="D17" s="7">
        <f>(D10+D16)</f>
        <v>225006</v>
      </c>
    </row>
    <row r="18" spans="1:4" ht="17.25" customHeight="1">
      <c r="A18" s="50"/>
      <c r="B18" s="51"/>
      <c r="C18" s="52"/>
      <c r="D18" s="63">
        <v>225009</v>
      </c>
    </row>
    <row r="19" spans="1:4" ht="25.5" customHeight="1">
      <c r="A19" s="22" t="s">
        <v>5</v>
      </c>
      <c r="B19" s="23"/>
      <c r="C19" s="23"/>
      <c r="D19" s="24"/>
    </row>
    <row r="20" spans="1:4" ht="27.75" customHeight="1">
      <c r="A20" s="25" t="s">
        <v>6</v>
      </c>
      <c r="B20" s="26"/>
      <c r="C20" s="3">
        <v>26631</v>
      </c>
      <c r="D20" s="3"/>
    </row>
    <row r="21" spans="1:4" ht="12.75">
      <c r="A21" s="27" t="s">
        <v>11</v>
      </c>
      <c r="B21" s="28"/>
      <c r="C21" s="3">
        <v>26631</v>
      </c>
      <c r="D21" s="3"/>
    </row>
    <row r="22" spans="1:4" ht="12.75">
      <c r="A22" s="27" t="s">
        <v>8</v>
      </c>
      <c r="B22" s="28"/>
      <c r="C22" s="3">
        <v>26631</v>
      </c>
      <c r="D22" s="3"/>
    </row>
    <row r="23" spans="1:4" ht="12.75">
      <c r="A23" s="27" t="s">
        <v>10</v>
      </c>
      <c r="B23" s="28"/>
      <c r="C23" s="3">
        <v>26631</v>
      </c>
      <c r="D23" s="3"/>
    </row>
    <row r="24" spans="1:4" ht="12.75">
      <c r="A24" s="27"/>
      <c r="B24" s="28"/>
      <c r="C24" s="7">
        <f>SUM(C20:C23)</f>
        <v>106524</v>
      </c>
      <c r="D24" s="3"/>
    </row>
    <row r="25" spans="1:4" ht="12.75">
      <c r="A25" s="27"/>
      <c r="B25" s="28"/>
      <c r="C25" s="63">
        <v>106525</v>
      </c>
      <c r="D25" s="62" t="s">
        <v>49</v>
      </c>
    </row>
    <row r="26" spans="1:4" ht="12.75">
      <c r="A26" s="29" t="s">
        <v>1</v>
      </c>
      <c r="B26" s="30"/>
      <c r="C26" s="8">
        <v>1597</v>
      </c>
      <c r="D26" s="6">
        <f>(C24+C26)</f>
        <v>108121</v>
      </c>
    </row>
    <row r="27" spans="1:4" ht="20.25" customHeight="1">
      <c r="A27" s="33" t="s">
        <v>2</v>
      </c>
      <c r="B27" s="33"/>
      <c r="C27" s="34"/>
      <c r="D27" s="34"/>
    </row>
    <row r="28" spans="1:4" ht="27" customHeight="1">
      <c r="A28" s="35" t="s">
        <v>12</v>
      </c>
      <c r="B28" s="36"/>
      <c r="C28" s="3">
        <v>47263</v>
      </c>
      <c r="D28" s="3"/>
    </row>
    <row r="29" spans="1:4" ht="12.75">
      <c r="A29" s="31" t="s">
        <v>11</v>
      </c>
      <c r="B29" s="32"/>
      <c r="C29" s="3">
        <v>47263</v>
      </c>
      <c r="D29" s="3"/>
    </row>
    <row r="30" spans="1:4" ht="12.75">
      <c r="A30" s="31" t="s">
        <v>13</v>
      </c>
      <c r="B30" s="32"/>
      <c r="C30" s="3">
        <v>47263</v>
      </c>
      <c r="D30" s="3"/>
    </row>
    <row r="31" spans="1:4" ht="12.75">
      <c r="A31" s="31" t="s">
        <v>10</v>
      </c>
      <c r="B31" s="32"/>
      <c r="C31" s="3">
        <v>47263</v>
      </c>
      <c r="D31" s="3"/>
    </row>
    <row r="32" spans="1:4" ht="12.75">
      <c r="A32" s="31"/>
      <c r="B32" s="32"/>
      <c r="C32" s="6">
        <f>SUM(C28:C31)</f>
        <v>189052</v>
      </c>
      <c r="D32" s="3"/>
    </row>
    <row r="33" spans="1:4" ht="12.75">
      <c r="A33" s="31"/>
      <c r="B33" s="32"/>
      <c r="C33" s="61">
        <v>189054</v>
      </c>
      <c r="D33" s="62" t="s">
        <v>50</v>
      </c>
    </row>
    <row r="34" spans="1:4" ht="15.75" customHeight="1">
      <c r="A34" s="31" t="s">
        <v>14</v>
      </c>
      <c r="B34" s="32"/>
      <c r="C34" s="8">
        <v>2835</v>
      </c>
      <c r="D34" s="6">
        <f>(C32+C34)</f>
        <v>191887</v>
      </c>
    </row>
    <row r="35" spans="1:4" ht="18.75" customHeight="1">
      <c r="A35" s="72" t="s">
        <v>25</v>
      </c>
      <c r="B35" s="73"/>
      <c r="C35" s="74"/>
      <c r="D35" s="7">
        <f>(D26+D34)</f>
        <v>300008</v>
      </c>
    </row>
    <row r="36" spans="1:4" ht="13.5" customHeight="1">
      <c r="A36" s="41"/>
      <c r="B36" s="42"/>
      <c r="C36" s="43"/>
      <c r="D36" s="63">
        <v>300012</v>
      </c>
    </row>
    <row r="37" spans="1:4" ht="21" customHeight="1">
      <c r="A37" s="37" t="s">
        <v>15</v>
      </c>
      <c r="B37" s="38"/>
      <c r="C37" s="23"/>
      <c r="D37" s="24"/>
    </row>
    <row r="38" spans="1:4" ht="18.75" customHeight="1">
      <c r="A38" s="37" t="s">
        <v>0</v>
      </c>
      <c r="B38" s="38"/>
      <c r="C38" s="39"/>
      <c r="D38" s="40"/>
    </row>
    <row r="39" spans="1:4" ht="42.75" customHeight="1">
      <c r="A39" s="48" t="s">
        <v>39</v>
      </c>
      <c r="B39" s="49"/>
      <c r="C39" s="3">
        <v>102683</v>
      </c>
      <c r="D39" s="3"/>
    </row>
    <row r="40" spans="1:4" ht="12.75">
      <c r="A40" s="31" t="s">
        <v>16</v>
      </c>
      <c r="B40" s="32"/>
      <c r="C40" s="3">
        <v>16000</v>
      </c>
      <c r="D40" s="3"/>
    </row>
    <row r="41" spans="1:4" ht="12.75">
      <c r="A41" s="31" t="s">
        <v>40</v>
      </c>
      <c r="B41" s="32"/>
      <c r="C41" s="3">
        <v>32000</v>
      </c>
      <c r="D41" s="3"/>
    </row>
    <row r="42" spans="1:4" ht="12.75">
      <c r="A42" s="53" t="s">
        <v>17</v>
      </c>
      <c r="B42" s="54"/>
      <c r="C42" s="4">
        <v>16000</v>
      </c>
      <c r="D42" s="9">
        <f>SUM(C39:C42)</f>
        <v>166683</v>
      </c>
    </row>
    <row r="43" spans="1:4" ht="23.25" customHeight="1">
      <c r="A43" s="37" t="s">
        <v>2</v>
      </c>
      <c r="B43" s="38"/>
      <c r="C43" s="39"/>
      <c r="D43" s="40"/>
    </row>
    <row r="44" spans="1:4" ht="18" customHeight="1">
      <c r="A44" s="48" t="s">
        <v>20</v>
      </c>
      <c r="B44" s="49"/>
      <c r="C44" s="3">
        <v>16000</v>
      </c>
      <c r="D44" s="3"/>
    </row>
    <row r="45" spans="1:4" ht="12.75">
      <c r="A45" s="31" t="s">
        <v>26</v>
      </c>
      <c r="B45" s="32"/>
      <c r="C45" s="3">
        <v>16000</v>
      </c>
      <c r="D45" s="3"/>
    </row>
    <row r="46" spans="1:4" ht="12.75">
      <c r="A46" s="31" t="s">
        <v>21</v>
      </c>
      <c r="B46" s="32"/>
      <c r="C46" s="3">
        <v>32000</v>
      </c>
      <c r="D46" s="3"/>
    </row>
    <row r="47" spans="1:4" ht="12.75">
      <c r="A47" s="31" t="s">
        <v>22</v>
      </c>
      <c r="B47" s="32"/>
      <c r="C47" s="3">
        <v>16000</v>
      </c>
      <c r="D47" s="6">
        <f>SUM(C44:C47)</f>
        <v>80000</v>
      </c>
    </row>
    <row r="48" spans="1:4" ht="18.75" customHeight="1">
      <c r="A48" s="72" t="s">
        <v>18</v>
      </c>
      <c r="B48" s="73"/>
      <c r="C48" s="74"/>
      <c r="D48" s="7">
        <f>(D42+D47)</f>
        <v>246683</v>
      </c>
    </row>
    <row r="49" spans="1:4" ht="19.5" customHeight="1">
      <c r="A49" s="44" t="s">
        <v>19</v>
      </c>
      <c r="B49" s="45"/>
      <c r="C49" s="46"/>
      <c r="D49" s="47"/>
    </row>
    <row r="50" spans="1:4" ht="29.25" customHeight="1">
      <c r="A50" s="37" t="s">
        <v>0</v>
      </c>
      <c r="B50" s="38"/>
      <c r="C50" s="39"/>
      <c r="D50" s="40"/>
    </row>
    <row r="51" spans="1:4" ht="12.75">
      <c r="A51" s="48" t="s">
        <v>23</v>
      </c>
      <c r="B51" s="49"/>
      <c r="C51" s="3">
        <v>16000</v>
      </c>
      <c r="D51" s="3"/>
    </row>
    <row r="52" spans="1:4" ht="12.75">
      <c r="A52" s="53" t="s">
        <v>24</v>
      </c>
      <c r="B52" s="54"/>
      <c r="C52" s="3">
        <v>16000</v>
      </c>
      <c r="D52" s="6">
        <f>(C51+C52)</f>
        <v>32000</v>
      </c>
    </row>
    <row r="53" spans="1:4" ht="24" customHeight="1">
      <c r="A53" s="22" t="s">
        <v>2</v>
      </c>
      <c r="B53" s="23"/>
      <c r="C53" s="23"/>
      <c r="D53" s="24"/>
    </row>
    <row r="54" spans="1:4" ht="12.75">
      <c r="A54" s="25" t="s">
        <v>27</v>
      </c>
      <c r="B54" s="26"/>
      <c r="C54" s="10">
        <v>16000</v>
      </c>
      <c r="D54" s="8"/>
    </row>
    <row r="55" spans="1:4" ht="12.75">
      <c r="A55" s="27" t="s">
        <v>41</v>
      </c>
      <c r="B55" s="28"/>
      <c r="C55" s="11">
        <v>16000</v>
      </c>
      <c r="D55" s="9">
        <f>(C54+C55)</f>
        <v>32000</v>
      </c>
    </row>
    <row r="56" spans="1:4" ht="17.25" customHeight="1">
      <c r="A56" s="69" t="s">
        <v>28</v>
      </c>
      <c r="B56" s="70"/>
      <c r="C56" s="71"/>
      <c r="D56" s="7">
        <f>(D52+D55)</f>
        <v>64000</v>
      </c>
    </row>
    <row r="57" spans="1:4" ht="23.25" customHeight="1">
      <c r="A57" s="22" t="s">
        <v>29</v>
      </c>
      <c r="B57" s="58"/>
      <c r="C57" s="58"/>
      <c r="D57" s="59"/>
    </row>
    <row r="58" spans="1:5" ht="12.75" customHeight="1">
      <c r="A58" s="14" t="s">
        <v>30</v>
      </c>
      <c r="B58" s="8">
        <v>225009</v>
      </c>
      <c r="C58" s="64">
        <v>525022</v>
      </c>
      <c r="D58" s="8"/>
      <c r="E58" s="11"/>
    </row>
    <row r="59" spans="1:5" ht="12.75">
      <c r="A59" s="14" t="s">
        <v>31</v>
      </c>
      <c r="B59" s="4">
        <v>300012</v>
      </c>
      <c r="C59" s="9">
        <f>(B58+B59)</f>
        <v>525021</v>
      </c>
      <c r="D59" s="4">
        <v>2625110</v>
      </c>
      <c r="E59" s="11"/>
    </row>
    <row r="60" spans="1:5" ht="25.5">
      <c r="A60" s="14" t="s">
        <v>42</v>
      </c>
      <c r="B60" s="3">
        <v>246683</v>
      </c>
      <c r="C60" s="61"/>
      <c r="D60" s="3"/>
      <c r="E60" s="11"/>
    </row>
    <row r="61" spans="1:5" ht="12.75">
      <c r="A61" s="14" t="s">
        <v>32</v>
      </c>
      <c r="B61" s="3">
        <v>64000</v>
      </c>
      <c r="C61" s="6">
        <f>(B60+B61)</f>
        <v>310683</v>
      </c>
      <c r="D61" s="3">
        <v>1553418</v>
      </c>
      <c r="E61" s="11"/>
    </row>
    <row r="62" spans="1:5" ht="29.25" customHeight="1">
      <c r="A62" s="67" t="s">
        <v>33</v>
      </c>
      <c r="B62" s="68"/>
      <c r="C62" s="13">
        <f>SUM(C59:C61)</f>
        <v>835704</v>
      </c>
      <c r="D62" s="7">
        <f>SUM(D59:D61)</f>
        <v>4178528</v>
      </c>
      <c r="E62" s="12"/>
    </row>
    <row r="63" spans="3:4" ht="12.75">
      <c r="C63" s="65">
        <v>835705</v>
      </c>
      <c r="D63" s="66">
        <v>4178529</v>
      </c>
    </row>
    <row r="64" spans="1:4" ht="20.25" customHeight="1">
      <c r="A64" s="60" t="s">
        <v>34</v>
      </c>
      <c r="B64" s="60"/>
      <c r="C64" s="60"/>
      <c r="D64" s="60"/>
    </row>
    <row r="65" spans="1:4" ht="126.75" customHeight="1">
      <c r="A65" s="55" t="s">
        <v>43</v>
      </c>
      <c r="B65" s="55"/>
      <c r="C65" s="55"/>
      <c r="D65" s="55"/>
    </row>
    <row r="66" spans="1:4" ht="60" customHeight="1">
      <c r="A66" s="55" t="s">
        <v>35</v>
      </c>
      <c r="B66" s="55"/>
      <c r="C66" s="55"/>
      <c r="D66" s="55"/>
    </row>
    <row r="69" spans="1:4" ht="12.75">
      <c r="A69" s="57" t="s">
        <v>36</v>
      </c>
      <c r="B69" s="57"/>
      <c r="C69" s="57"/>
      <c r="D69" s="57"/>
    </row>
    <row r="70" spans="1:4" ht="12.75">
      <c r="A70" s="56" t="s">
        <v>37</v>
      </c>
      <c r="B70" s="56"/>
      <c r="C70" s="56"/>
      <c r="D70" s="56"/>
    </row>
    <row r="73" spans="1:4" ht="39" customHeight="1">
      <c r="A73" s="16" t="s">
        <v>45</v>
      </c>
      <c r="B73" s="17"/>
      <c r="C73" s="18"/>
      <c r="D73" s="18"/>
    </row>
    <row r="76" ht="12.75">
      <c r="A76" s="15" t="s">
        <v>46</v>
      </c>
    </row>
  </sheetData>
  <mergeCells count="62">
    <mergeCell ref="A18:C18"/>
    <mergeCell ref="A25:B25"/>
    <mergeCell ref="A33:B33"/>
    <mergeCell ref="A36:C36"/>
    <mergeCell ref="A66:D66"/>
    <mergeCell ref="A70:D70"/>
    <mergeCell ref="A69:D69"/>
    <mergeCell ref="A52:B52"/>
    <mergeCell ref="A54:B54"/>
    <mergeCell ref="A55:B55"/>
    <mergeCell ref="A65:D65"/>
    <mergeCell ref="A53:D53"/>
    <mergeCell ref="A57:D57"/>
    <mergeCell ref="A64:D64"/>
    <mergeCell ref="A45:B45"/>
    <mergeCell ref="A46:B46"/>
    <mergeCell ref="A47:B47"/>
    <mergeCell ref="A51:B51"/>
    <mergeCell ref="A40:B40"/>
    <mergeCell ref="A41:B41"/>
    <mergeCell ref="A42:B42"/>
    <mergeCell ref="A44:B44"/>
    <mergeCell ref="A39:B39"/>
    <mergeCell ref="A12:B12"/>
    <mergeCell ref="A13:B13"/>
    <mergeCell ref="A14:B14"/>
    <mergeCell ref="A15:B15"/>
    <mergeCell ref="A16:B16"/>
    <mergeCell ref="A20:B20"/>
    <mergeCell ref="A21:B21"/>
    <mergeCell ref="A22:B22"/>
    <mergeCell ref="A17:C17"/>
    <mergeCell ref="A30:B30"/>
    <mergeCell ref="A56:C56"/>
    <mergeCell ref="A62:B62"/>
    <mergeCell ref="A50:D50"/>
    <mergeCell ref="A35:C35"/>
    <mergeCell ref="A49:D49"/>
    <mergeCell ref="A48:C48"/>
    <mergeCell ref="A37:D37"/>
    <mergeCell ref="A38:D38"/>
    <mergeCell ref="A43:D43"/>
    <mergeCell ref="A31:B31"/>
    <mergeCell ref="A32:B32"/>
    <mergeCell ref="A34:B34"/>
    <mergeCell ref="A19:D19"/>
    <mergeCell ref="A23:B23"/>
    <mergeCell ref="A24:B24"/>
    <mergeCell ref="A26:B26"/>
    <mergeCell ref="A27:D27"/>
    <mergeCell ref="A28:B28"/>
    <mergeCell ref="A29:B29"/>
    <mergeCell ref="A73:D73"/>
    <mergeCell ref="A1:D1"/>
    <mergeCell ref="A2:D2"/>
    <mergeCell ref="A5:D5"/>
    <mergeCell ref="A11:D11"/>
    <mergeCell ref="A6:B6"/>
    <mergeCell ref="A7:B7"/>
    <mergeCell ref="A8:B8"/>
    <mergeCell ref="A9:B9"/>
    <mergeCell ref="A10:B10"/>
  </mergeCells>
  <printOptions horizontalCentered="1"/>
  <pageMargins left="0" right="0" top="0.3937007874015748" bottom="0.5905511811023623"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2003-08-19T16:50:18Z</cp:lastPrinted>
  <dcterms:created xsi:type="dcterms:W3CDTF">2002-03-08T17:26:09Z</dcterms:created>
  <dcterms:modified xsi:type="dcterms:W3CDTF">2003-08-19T16:51:11Z</dcterms:modified>
  <cp:category/>
  <cp:version/>
  <cp:contentType/>
  <cp:contentStatus/>
</cp:coreProperties>
</file>