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<sst xmlns="http://schemas.openxmlformats.org/spreadsheetml/2006/main" count="356" uniqueCount="301">
  <si>
    <t>V°B° Gutierrez.</t>
  </si>
  <si>
    <t>J. M. Lara.</t>
  </si>
  <si>
    <t>V°B° Urizarri.</t>
  </si>
  <si>
    <r>
      <t>Memoria de la hacienda nacional de la República Mexicana, presentada por el secretario del ramo en febrero 1850</t>
    </r>
    <r>
      <rPr>
        <sz val="10"/>
        <rFont val="Arial"/>
        <family val="2"/>
      </rPr>
      <t>. Méjico, Imprenta de Vicente García Torres, 1850, 12 pp.</t>
    </r>
  </si>
  <si>
    <t>Elaboró: Erika M. Márquez M.</t>
  </si>
  <si>
    <t>Idem idem de los señores senadores</t>
  </si>
  <si>
    <t>Idem del Exmo. Sr. Presidente de la República</t>
  </si>
  <si>
    <t>Idem del venerable clero, conforme á la suprema órden de 9 de Abril de 1847</t>
  </si>
  <si>
    <t>Réditos de capitales que reconoce la hacienda pública</t>
  </si>
  <si>
    <t>Veintiseis por ciento de derechos de importacion de aduanas marítimas conforme al decreto de 1° de Marzo de 1845</t>
  </si>
  <si>
    <t>Cinco por ciento de aduanas marítimas con arreglo á suprema órden de 22 de Abril de 1844</t>
  </si>
  <si>
    <t>Amortizacion de un millon de pesos concedido á la familia del Sr. D. Agustin de Iturbide conforme á la ley de 18 de Abril de 1835</t>
  </si>
  <si>
    <t xml:space="preserve">La diferencia que se advierte de cuatro millones, setecientos treinta y nueve mil, trescientos cuarenta y tres pesos, cuatro granos que resultan de mas en el ingreso respecto de la distribucion que puede dar esta tesorería, consiste: primero, en que faltan las cuentas de las comisarías de Sonora y Chihuahua: segundo, en que sin embargo de haberse considerado por la direccion de los productos del uno por ciento de importacion, impuesto por la ley de 31 de Marzo de 1838, y el de dos por ciento de avería que impuso el decreto de 28 de Febrero de 1843, no podemos dar distribucion de las sumas de esos impuestos, porque las referidas disposiciones determinaron la inversion que debia dárselas sin intervencion de esta tesorería general; tercero, porque tambien consideró la direccion lo que ha producido el tabaco desde la fecha de la contrata de compañía, siendo así que en esta tesorería no ha recibido aun las noticias que han debido darles los contratistas, de los productos que haya correspondido al erario y de la inversion que le hayan dado; de suerte, que cuando se remitan esas mismas noticias, que deberá ser muy pronto, se hará el asiento de partidas, figurando estas por consecuencia </t>
  </si>
  <si>
    <t>tesorería de las distribuciones que se han hecho en las mas de esas mismas sub-comisarías: octavo, en que tampoco se ha dado conocimiento á esta oficina de pagos que haya hecho una pagaduría que hay en el Sur de México, sin autorizacion legal. Finalmente, en que por la situacion que guardó la República en los primeros meses del año de 1848 con motivo de hallarse los invasores en esta capital, el supremo gobierno se vió estrechado á mandar hacer muchos pagos fuera del órden establecido, lo que probablemente ha producido que de algunos no tenga conocimiento esta tesorería.</t>
  </si>
  <si>
    <t>De las observaciones precedentes resulta que los egresos efectivos que ha tenido el erario, aun despues de las deducciones que se han hecho á los haberes de los empleados, asciende á mas de diez y siete millones, cuando las rentas efectivas apenas habrán sido de ocho millones.</t>
  </si>
  <si>
    <t>Seccion de cuenta general. Méjico, Enero 24 de 1850.</t>
  </si>
  <si>
    <t>TESORERIA GENERAL DE LA FEDERACION.</t>
  </si>
  <si>
    <t>SECCION DE CUENTA GENERAL.</t>
  </si>
  <si>
    <t>Total de valores y distribucion.</t>
  </si>
  <si>
    <t>Importan los valores líquidos de las rentas y ramos que forman el erario nacional, según la primera parte de la cuenta</t>
  </si>
  <si>
    <t>RAMOS U OBJETOS DE LA DISTRIBUCION.</t>
  </si>
  <si>
    <t>MINISTERIO DE RELACIONES.</t>
  </si>
  <si>
    <t>Sueldos de sus empleados</t>
  </si>
  <si>
    <t>Gastos de oficio de dicho ministerio</t>
  </si>
  <si>
    <t>Idem estraordinarios de idem</t>
  </si>
  <si>
    <t>Sostenimiento de periódicos</t>
  </si>
  <si>
    <t>Legacion de los Estado-Unidos de América</t>
  </si>
  <si>
    <t>Idem de Lóndres</t>
  </si>
  <si>
    <t>Idem en Paris</t>
  </si>
  <si>
    <t>Idem den Madrid</t>
  </si>
  <si>
    <t>Idem en Roma</t>
  </si>
  <si>
    <t>Cónsules generales</t>
  </si>
  <si>
    <t>A la vuelta</t>
  </si>
  <si>
    <t>De la vuelta</t>
  </si>
  <si>
    <t>Idem de particulares</t>
  </si>
  <si>
    <t>Contaduría general de propios</t>
  </si>
  <si>
    <t>Archivo general</t>
  </si>
  <si>
    <t>Cuerpo de ingenieros civiles</t>
  </si>
  <si>
    <t>Museo nacional</t>
  </si>
  <si>
    <t>Gefaturas políticas de los territorios</t>
  </si>
  <si>
    <t>Gastos de dichas oficinas</t>
  </si>
  <si>
    <t>Idem de la academia nacional de San Cárlos</t>
  </si>
  <si>
    <t>Remisiones del gobierno del distrito federal</t>
  </si>
  <si>
    <t>Auxilio á los Estados fronterizos, con arreglo al artículo 21 de la ley de 14 de Junio de 1848</t>
  </si>
  <si>
    <t>Gastos hechos en la traslaccion de las familias mejicanas conforme á lo dispuesto en el art. 2° de la referida ley</t>
  </si>
  <si>
    <t>Gastos de la comision de límites entre Méjico y los Estados-Unidos del Norte</t>
  </si>
  <si>
    <t>Suma</t>
  </si>
  <si>
    <t>MINISTERIO DE JUSTICIA E INSTRUCCIÓN PUBLICA.</t>
  </si>
  <si>
    <t>Sueldo de los empleados de dicho ministerio</t>
  </si>
  <si>
    <t>Tribunales de circuito</t>
  </si>
  <si>
    <t>Juzgado de distrito</t>
  </si>
  <si>
    <t>Sueldo de los jueces de letras de los antiguos departamentos</t>
  </si>
  <si>
    <t>Idem de los idem de los territorios</t>
  </si>
  <si>
    <t>Obispado de Sonora</t>
  </si>
  <si>
    <t>Idem de Chiapas</t>
  </si>
  <si>
    <t>Colegio de San Ildefonso</t>
  </si>
  <si>
    <t>Idem de San Juan de Letran</t>
  </si>
  <si>
    <t>Sueldo de los empleados en el jardin botánico y gastos de él</t>
  </si>
  <si>
    <t>Escuela de medicina</t>
  </si>
  <si>
    <t>Gastos menores de idem</t>
  </si>
  <si>
    <t>Sueldo de los empleados en el cuidado y aseo del palacio nacional, y gastos de iluminacion del mismo</t>
  </si>
  <si>
    <t>Gastos de obras y reparos del propio</t>
  </si>
  <si>
    <t>Sueldo y gastos de viage de los jueces de letras, nombrados para los dos partidos del Norte y Sur del territorio de la Baja California, conforme al decreto de 12 de Abril de 1849</t>
  </si>
  <si>
    <t>Indemnizacion al colegio de la Cruz de Querétaro, con arreglo al decreto de 2 de Mayo de 1849</t>
  </si>
  <si>
    <t>Del frente</t>
  </si>
  <si>
    <t>MINISTERIO DE GUERRA.</t>
  </si>
  <si>
    <t>Gastos de oficio del mismo</t>
  </si>
  <si>
    <t>Auxiliares del idem</t>
  </si>
  <si>
    <t>Supremo tribunal de guerra y marina</t>
  </si>
  <si>
    <t>Gastos de escritorios de idem</t>
  </si>
  <si>
    <t>Plana mayor del ejército</t>
  </si>
  <si>
    <t>Generales de division empleados</t>
  </si>
  <si>
    <t>Idem de idem en cuartel</t>
  </si>
  <si>
    <t>Idem retirados</t>
  </si>
  <si>
    <t>Idem de idem retirados</t>
  </si>
  <si>
    <t>Estado mayor del Exmo. Sr. presidente de la República</t>
  </si>
  <si>
    <t>Comandancias generales é inspecciones de los departamentos internos de Oriente y Occidente</t>
  </si>
  <si>
    <t>Idem á los señores generales de division y brigada, de que habla en su última parte el artículo 30 del decreto de 12 de Diciembre de 1847</t>
  </si>
  <si>
    <t>Gastos de escritorio para las comandancias generales y para ocho principales</t>
  </si>
  <si>
    <t>Auditorias de guerra</t>
  </si>
  <si>
    <t>Cuerpos de plana mayor, oficinas de detall</t>
  </si>
  <si>
    <t>Colegio militar</t>
  </si>
  <si>
    <t>Cuerpo médico-militar</t>
  </si>
  <si>
    <t>Hospitales militares</t>
  </si>
  <si>
    <t>Idem de Zapadores</t>
  </si>
  <si>
    <t>Primer batallon de artillería</t>
  </si>
  <si>
    <t>Segundo idem idem</t>
  </si>
  <si>
    <t>Tercero idem idem</t>
  </si>
  <si>
    <t>Artillería ligera</t>
  </si>
  <si>
    <t>Ministerio de cuenta y razon de artillería</t>
  </si>
  <si>
    <t>Gastos de la misma</t>
  </si>
  <si>
    <t>Idem del parque de artillería</t>
  </si>
  <si>
    <t>Trenes de idem</t>
  </si>
  <si>
    <t>Primer batallon de infantería, creado en virtud del decreto de 1° de Diciembre de 1847</t>
  </si>
  <si>
    <t>Segundo idem de idem idem</t>
  </si>
  <si>
    <t>Cuarto idem de idem idem</t>
  </si>
  <si>
    <t>Tercero idem de idem idem</t>
  </si>
  <si>
    <t>Sesto idem de idem idem</t>
  </si>
  <si>
    <t>Sétimo idem de idem idem</t>
  </si>
  <si>
    <t>Octavo idem de idem idem</t>
  </si>
  <si>
    <t>Noveno idem de idem idem</t>
  </si>
  <si>
    <t>Décimo idem de idem idem</t>
  </si>
  <si>
    <t>Undécimo idem de idem idem</t>
  </si>
  <si>
    <t>Décimocuarto idem de idem idem</t>
  </si>
  <si>
    <t>Décimotercio idem de idem idem</t>
  </si>
  <si>
    <t>Décimoquinto idem de idem idem</t>
  </si>
  <si>
    <t>Décimosesto idem de idem idem</t>
  </si>
  <si>
    <t>Décimosétimo idem de idem idem</t>
  </si>
  <si>
    <t>Décimooctavo idem de idem idem</t>
  </si>
  <si>
    <t>Décimonono idem de idem idem</t>
  </si>
  <si>
    <t>Primer batallón de infantería, creada en virtud del decreto de 4 de Noviembre de 1848</t>
  </si>
  <si>
    <t>Obreros de maestranza</t>
  </si>
  <si>
    <t>Duodécimo idem de idem idem</t>
  </si>
  <si>
    <t>Quinto idem de idem idem</t>
  </si>
  <si>
    <t>Séptimo idem de idem idem</t>
  </si>
  <si>
    <t>Regimiento permanente de húsares</t>
  </si>
  <si>
    <t>Escuadron idem de Coraceros</t>
  </si>
  <si>
    <t>Primer cuerpo de caballería, creado en virtud del decreto de 4 de Noviembre de 1848</t>
  </si>
  <si>
    <t>Compañía permanente de Acapulco</t>
  </si>
  <si>
    <t>Idem misma permanente, creada por suprema órden de 12 de Junio de 1848</t>
  </si>
  <si>
    <t>Idem de infantería permanente de Tabasco</t>
  </si>
  <si>
    <t>Batallon activo de Acupulco</t>
  </si>
  <si>
    <t>Idem idem de Zacatecas</t>
  </si>
  <si>
    <t>Idem fijo de Californais</t>
  </si>
  <si>
    <t>Regimiento activo de infantería de Guanajuato</t>
  </si>
  <si>
    <t>Segundo batallón activo de Morelia</t>
  </si>
  <si>
    <t>Compañía activa de Alvarado</t>
  </si>
  <si>
    <t>Idem idem de Acayucan</t>
  </si>
  <si>
    <t>Batallon activo de Tampico</t>
  </si>
  <si>
    <t>Idem idem activo de Colima</t>
  </si>
  <si>
    <t>Idem idem de Sonora</t>
  </si>
  <si>
    <t>Idem idem de Tabasco</t>
  </si>
  <si>
    <t>Idem idem de San Luis Potosí</t>
  </si>
  <si>
    <t>Escuadron activo de Bravos</t>
  </si>
  <si>
    <t>Idem idem de Chiapas</t>
  </si>
  <si>
    <t>Primer idem idem de Durango</t>
  </si>
  <si>
    <t>Segundo idem idem de idem</t>
  </si>
  <si>
    <t>Regimiento activo de caballería de Michoacan</t>
  </si>
  <si>
    <t>Idem idem de idem de México</t>
  </si>
  <si>
    <t>Primer idem idem de Californias</t>
  </si>
  <si>
    <t>Compañía de caballería permanente de Tabasco</t>
  </si>
  <si>
    <t>Idem mista presidial</t>
  </si>
  <si>
    <t>Idem presidial del Alamo de Parras</t>
  </si>
  <si>
    <t>Idem idem de Moclova</t>
  </si>
  <si>
    <t>Idem idem de Lampazos</t>
  </si>
  <si>
    <t>Idem idem de Californias</t>
  </si>
  <si>
    <t>Primera idem idem de Tamaulipas</t>
  </si>
  <si>
    <t>Al frente</t>
  </si>
  <si>
    <t>Compañía activa de Tehuantepec</t>
  </si>
  <si>
    <t>Idem idem de Jamiltepec</t>
  </si>
  <si>
    <t>Batallon activo de Querétaro</t>
  </si>
  <si>
    <t>Compañía presidial del Pitic</t>
  </si>
  <si>
    <t>Idem idem de San José de Guaymas</t>
  </si>
  <si>
    <t>Idem idem de Fronteras</t>
  </si>
  <si>
    <t>Batallon guarda costa de Tampico</t>
  </si>
  <si>
    <t>Compañía de caballería guarda costa de Mazatlan</t>
  </si>
  <si>
    <t>Batallon guarda costa de Tabasco</t>
  </si>
  <si>
    <t>Idem de Inválidos</t>
  </si>
  <si>
    <t>Idem de San Patricio</t>
  </si>
  <si>
    <t>Compañía de idem</t>
  </si>
  <si>
    <t>Gefes y oficiales, empleados en las secretarías de las comandancias generales</t>
  </si>
  <si>
    <t>Depósito de señores gefes, oficiales y desertores</t>
  </si>
  <si>
    <t>Seccion de estadística militar</t>
  </si>
  <si>
    <t>Asignaciones</t>
  </si>
  <si>
    <t>Enganche de reclutas</t>
  </si>
  <si>
    <t>Colonias militares conforme al decreto de 19 de Julio de 1848</t>
  </si>
  <si>
    <t>Sobrestancias militares</t>
  </si>
  <si>
    <t>Gastos de lo que se remite con objeto de cubrir atenciones militares</t>
  </si>
  <si>
    <t>Arrendamiento de cuarteles, obras y recomposicion de los mismos y gastos imprevistos de guerra</t>
  </si>
  <si>
    <t>Vestuario para el ejército</t>
  </si>
  <si>
    <t>Monte pio militar</t>
  </si>
  <si>
    <t>Pensiones militares</t>
  </si>
  <si>
    <t>Utensilios de guardias de plaza</t>
  </si>
  <si>
    <t>Gastos generales de guerra</t>
  </si>
  <si>
    <t>Idem de fortificacion</t>
  </si>
  <si>
    <t>Estinguida compañía de alabarderos</t>
  </si>
  <si>
    <t>Tenientes coroneles idem idem</t>
  </si>
  <si>
    <t>Primeros ayudantes idem idem</t>
  </si>
  <si>
    <t>Segundos idem de idem idem</t>
  </si>
  <si>
    <t>Comandantes de escuadron idem</t>
  </si>
  <si>
    <t>Capitanes de caballería idem</t>
  </si>
  <si>
    <t>Tenientes de idem idem</t>
  </si>
  <si>
    <t>Alféreces idem</t>
  </si>
  <si>
    <t>Cirujanos idem</t>
  </si>
  <si>
    <t>Coroneles de artillería con licencia ilimitada</t>
  </si>
  <si>
    <t>Gefes de division con idem</t>
  </si>
  <si>
    <t>Capitanes de artillería con idem</t>
  </si>
  <si>
    <t>Tenientes de idem con idem</t>
  </si>
  <si>
    <t>Subtenientes de idem con idem</t>
  </si>
  <si>
    <t>Empleados del ministerio de cuenta y razon de artillería con idem</t>
  </si>
  <si>
    <t>Coroneles de infantería con idem</t>
  </si>
  <si>
    <t>Tenientes coroneles de idem con idem</t>
  </si>
  <si>
    <t>Primeros ayudantes de idem con idem</t>
  </si>
  <si>
    <t>Segundos idem de idem con idem</t>
  </si>
  <si>
    <t>Comandantes de batallon con idem</t>
  </si>
  <si>
    <t>Capitanes de infantería con idem</t>
  </si>
  <si>
    <t>Subtenientes con idem</t>
  </si>
  <si>
    <t>Coroneles de caballería con idem</t>
  </si>
  <si>
    <t>Segundos idem idem idem</t>
  </si>
  <si>
    <t>Comandantes de batallon sueltos</t>
  </si>
  <si>
    <t>Capitanes de infanteria idem</t>
  </si>
  <si>
    <t>Subtenientes idem</t>
  </si>
  <si>
    <t>Coroneles de caballería idem</t>
  </si>
  <si>
    <t>Tenientes coroneles de caballería sueltos</t>
  </si>
  <si>
    <t>Comandantes de escuadron con idem</t>
  </si>
  <si>
    <t>Capitanes de caballería con idem</t>
  </si>
  <si>
    <t>Alféreces con licencia ilimitada</t>
  </si>
  <si>
    <t>Gefes y oficiales de artillería retirados en servicio pasivo</t>
  </si>
  <si>
    <t>Retirados á inválidos y dispersos</t>
  </si>
  <si>
    <t>Coroneles retirados</t>
  </si>
  <si>
    <t>Segundos idem idem</t>
  </si>
  <si>
    <t>Capitanes idem</t>
  </si>
  <si>
    <t>Tenientes idem</t>
  </si>
  <si>
    <t>Subtenientes y alféreces idem</t>
  </si>
  <si>
    <t>Sargentos primeros y segundos idem</t>
  </si>
  <si>
    <t>Cabos y soldados idem</t>
  </si>
  <si>
    <t>Autorizacion concedida al supremo gobierno para invertir hasta cuatrocientos mil pesos en compra de armamento</t>
  </si>
  <si>
    <t>MARINA.</t>
  </si>
  <si>
    <t>Marina nacional en todos sus ramos</t>
  </si>
  <si>
    <t>Estado general de la distribucion que tuvieron en el primer año económico de la segunda época de la federacion, los productos líquidos de los ramos que forman el erario nacional.</t>
  </si>
  <si>
    <t>Idem secretos de relaciones</t>
  </si>
  <si>
    <t>Desagüe de Huehuetoca</t>
  </si>
  <si>
    <t>Idem estraordinarios é imprevistos, de justicia</t>
  </si>
  <si>
    <t>Remisiones al tesorero del poder judicial</t>
  </si>
  <si>
    <t>Sueldos de los señores ministros de los tribunales superiores de justicia de los antiguos departamentos</t>
  </si>
  <si>
    <t>Misiones de los Reverendos Padres Franciscanos</t>
  </si>
  <si>
    <t>Gastos de mantencion, conduccion y seguridad de presidiarios</t>
  </si>
  <si>
    <t>Idem de brigada empleados</t>
  </si>
  <si>
    <t>Gratificacion de los secretarios de las comandancias generales</t>
  </si>
  <si>
    <t>Plana mayor facultativa de artillería</t>
  </si>
  <si>
    <t>Primer seguimiento de caballería, creado en virtud del decreto de 1° de Diciembre de 1847</t>
  </si>
  <si>
    <t>Escuadron ligero de Puebla</t>
  </si>
  <si>
    <t>Idem idem de la Bahía del Espíritu Santo</t>
  </si>
  <si>
    <t>Segunda compañía presidial de Nuevo-Leon</t>
  </si>
  <si>
    <t>Guardia Nacional</t>
  </si>
  <si>
    <t>Coroneles sueldos de infantería</t>
  </si>
  <si>
    <t>Capellanes idem</t>
  </si>
  <si>
    <t>Empleados del ministerio político de cuenta y razón de artillería retirados</t>
  </si>
  <si>
    <t>Gefes oficiales retirados en la comisaría general de México</t>
  </si>
  <si>
    <t>Comandantes de batallon, y escuadron idem</t>
  </si>
  <si>
    <t>MINISTERIO DE HACIENDA.</t>
  </si>
  <si>
    <t>Dietas y viáticos de los señores diputados</t>
  </si>
  <si>
    <t>Sueldo de los empleados en las oficinas anexas á la cámara de diputados</t>
  </si>
  <si>
    <t>Sueldo de los empleados en la secretaría del senado</t>
  </si>
  <si>
    <t>Gastos de la misma secretaría</t>
  </si>
  <si>
    <t>Contaduría mayor de hacienda</t>
  </si>
  <si>
    <t>Gastos de dicha oficina</t>
  </si>
  <si>
    <t>Sueldo de los individuos del estinguido consejo de gobierno</t>
  </si>
  <si>
    <t>Idem de los empleados en el ministerio de hacienda</t>
  </si>
  <si>
    <t>Gastos de oficio del mismo ministerio</t>
  </si>
  <si>
    <t>Sueldo de los empleados en la tesorería general de la federacion y de las secciones de créditos y temporalidades</t>
  </si>
  <si>
    <t>Sueldo de los empleados en las comisarías generales con arreglo al decreto de 17 de Abril de 1837</t>
  </si>
  <si>
    <t>Gastos de dichas comisarías y arrendamientos de casa</t>
  </si>
  <si>
    <t>Sueldo de los empleados en las comisarías de division y gastos de escritorio de ellas</t>
  </si>
  <si>
    <t>Idem de los idem en el ensaye general y gastos de él</t>
  </si>
  <si>
    <t>Cesantes ocupados</t>
  </si>
  <si>
    <t>Idem sin ocupacion</t>
  </si>
  <si>
    <t>Empleados jubilados</t>
  </si>
  <si>
    <t>Idem emigrados</t>
  </si>
  <si>
    <t>Monte pio de oficinas con arreglo á la ley de 3 de Setiembre de 1832</t>
  </si>
  <si>
    <t>Pensionistas</t>
  </si>
  <si>
    <t>Gastos generales comunes y estraordinarios de hacienda</t>
  </si>
  <si>
    <t>Premio de cambio</t>
  </si>
  <si>
    <t>Gastos de impresiones del supremo gobierno</t>
  </si>
  <si>
    <t>Remisiones á la renta del tabaco</t>
  </si>
  <si>
    <t>Idem á la aduana de esta capital</t>
  </si>
  <si>
    <t>Préstamo con calidad de pronto reintegro</t>
  </si>
  <si>
    <t>Idem á rentas del erario</t>
  </si>
  <si>
    <t>Idem impuesto por el decreto del congreso general de 16 de Junio de 1836</t>
  </si>
  <si>
    <t>Idem del Exmo, ayuntamiento de esta capital á virtud de su suprema órden de 13 de Julio de 1848</t>
  </si>
  <si>
    <t>Auxilio dado al estado de Yucatán conforme al art. 21 de la ley de 14 de Junio de 1848</t>
  </si>
  <si>
    <t>Dos por ciento de derechos de importacion para pago de los bienes de los misioneros de Filipinas, en virtud de la convencion de 7 de Noviembre de 1844, y suprema órden de 24 de Diciembre de 1845</t>
  </si>
  <si>
    <t>Dos y medio por ciento de los derechos causados en las aduanas marítimas de Veracruz y Tampico, conforme á suprema órden de 20 de Mayo de 1845</t>
  </si>
  <si>
    <t>Dos y uno por ciento de las aduanas marítimas de Veracruz y Tampico destinado á la amortizacion de créditos de súbditos ingleses con arreglo al convenio de 15 de Octubre de 1842</t>
  </si>
  <si>
    <t>Veinte por ciento de derechos de importacion de aduanas marítimas con arreglo á suprema órden de 26 de Enero de 1849</t>
  </si>
  <si>
    <t>Seis por ciento de derechos de importacion de aduanas marítimas con arreglo á suprema órden de 26 de Enero de 1849</t>
  </si>
  <si>
    <t>Sueldo de los empleados en la junta de fomento y tribunal mercantil de esta capital</t>
  </si>
  <si>
    <t>Rebajo de adeudos á la hacienda nacional conforme al decreto de 1° de Noviembre de 1847</t>
  </si>
  <si>
    <t>Deuda esterior de la República</t>
  </si>
  <si>
    <t>Anticipaciones por letras de aduanas marítimas</t>
  </si>
  <si>
    <t>Descuento de letras con arreglo al decreto de 20 de Octubre de 1848</t>
  </si>
  <si>
    <t>Gastos por el establecimiento de penitenciarias, conforme al decreto de 7 de Octubre de 1848</t>
  </si>
  <si>
    <t>Junta de amortizacion de la moneda de cobre</t>
  </si>
  <si>
    <t>Préstamo hecho al estado de Guanajuato</t>
  </si>
  <si>
    <t>Convencion diplomática para pago de varios súbditos franceses por lo que se les quedó debiendo en el antiguo fondo de del 17 por ciento</t>
  </si>
  <si>
    <t>Descuento de letras de aduanas marítimas en virtud del decreto de 20 de Abril de 1849</t>
  </si>
  <si>
    <t>Idem de los ochocientos mil pesos de la indemnizacion de los Estados Unidos del Norte con arreglo al art. 2° del decreto de 31 de Octubre de 1848</t>
  </si>
  <si>
    <t>Donativo voluntario que hace la nacion á su Santidad el Sr. Pio IX, conforme al decreto de 16 de Marzo de 1849</t>
  </si>
  <si>
    <t>Descuento en el millon y medio de pesos de la indemnizacion de idem, conforme al decreto de 21 de Marzo de 1849</t>
  </si>
  <si>
    <t>Indemnizacion á D. Guillermo de Lee, conforme á supremas órdenes de 1° y 5 de Junio de 1849</t>
  </si>
  <si>
    <t>Sumas</t>
  </si>
  <si>
    <t>RESUMEN.</t>
  </si>
  <si>
    <t>Importa el gastos erogado en el ministerio de relaciones</t>
  </si>
  <si>
    <t>Idem del idem en el idem de justicia é instrucción pública</t>
  </si>
  <si>
    <t>Idem el idem en el idem de guerra</t>
  </si>
  <si>
    <t>Idem el idem el de marina</t>
  </si>
  <si>
    <t>Idem el idem en el de hacienda</t>
  </si>
  <si>
    <t>Existencia que resultó en fin de Junio de 1849, en las oficinas que espresa la adjunta noticia</t>
  </si>
  <si>
    <t>Diferencia</t>
  </si>
  <si>
    <t>NOTA.</t>
  </si>
  <si>
    <t>en la cuenta del corriente año económico, por cuya consideracion créemos que los doscientos sesenta y nueve mil, cuatrocientos veinticuatro pesos, un real, dos granos de este ramo, deben escluirse de los valores que espresa la primera parte de esta cuenta, ó se escluyen de los respectivos, á la que debe rendirse del corriente año para que no figuren en los dos: cuarto, en que tambien se han considerado en los valores los depósitos en cantidad de un millon, novecientos treinta y un mil novecientos cuarenta y ocho pesos, tres reales, ocho granos, cuya suma no figura en la distribucion por no haber quedado pendiente ninguno en le periodo que abraza esta cuenta, y de conformidad con el art. 26 del reglamento de 20 de Julio de 1831; quinto, en que la direccion considera los valores que ha tenido varias rentas como la del papel sellado y lotería, cuyos productos se invierten sin intervencion ni un conocimiento de esta oficina: sesto, en que algunos oficinas recaudadoras han continuado haciendo pagos que solo han debido verificarse por la de distribucion: sétimo, en que algunas comisarías generales han establecido sub-comisarías sin la autorizacion competente, sin que tenga noticia esta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</si>
</sst>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b/>
      <sz val="9"/>
      <name val="Arial"/>
      <family val="2"/>
    </font>
    <font>
      <i/>
      <sz val="10"/>
      <name val="Arial"/>
      <family val="2"/>
    </font>
    <font>
      <i/>
      <sz val="9"/>
      <name val="Arial"/>
      <family val="2"/>
    </font>
    <font>
      <b/>
      <sz val="8"/>
      <name val="Arial"/>
      <family val="2"/>
    </font>
  </fonts>
  <fills count="2">
    <fill>
      <patternFill/>
    </fill>
    <fill>
      <patternFill patternType="gray125"/>
    </fill>
  </fills>
  <borders count="7">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3" fontId="0" fillId="0" borderId="1" xfId="0" applyNumberFormat="1" applyBorder="1" applyAlignment="1">
      <alignment/>
    </xf>
    <xf numFmtId="3" fontId="2" fillId="0" borderId="2" xfId="0" applyNumberFormat="1" applyFont="1" applyBorder="1" applyAlignment="1">
      <alignment horizontal="center" vertical="center" wrapText="1"/>
    </xf>
    <xf numFmtId="3" fontId="0" fillId="0" borderId="1" xfId="0" applyNumberFormat="1" applyBorder="1" applyAlignment="1">
      <alignment horizontal="left" wrapText="1"/>
    </xf>
    <xf numFmtId="3" fontId="6" fillId="0" borderId="2" xfId="0" applyNumberFormat="1" applyFont="1" applyBorder="1" applyAlignment="1">
      <alignment horizontal="centerContinuous" vertical="center" wrapText="1"/>
    </xf>
    <xf numFmtId="3" fontId="2" fillId="0" borderId="2" xfId="0" applyNumberFormat="1" applyFont="1" applyBorder="1" applyAlignment="1">
      <alignment horizontal="right"/>
    </xf>
    <xf numFmtId="3" fontId="2" fillId="0" borderId="1" xfId="0" applyNumberFormat="1" applyFont="1" applyBorder="1" applyAlignment="1">
      <alignment/>
    </xf>
    <xf numFmtId="3" fontId="0" fillId="0" borderId="1" xfId="0" applyNumberFormat="1" applyFill="1" applyBorder="1" applyAlignment="1">
      <alignment/>
    </xf>
    <xf numFmtId="3" fontId="0" fillId="0" borderId="1" xfId="0" applyNumberFormat="1" applyFill="1" applyBorder="1" applyAlignment="1">
      <alignment horizontal="left" wrapText="1"/>
    </xf>
    <xf numFmtId="3" fontId="5" fillId="0" borderId="2" xfId="0" applyNumberFormat="1" applyFont="1" applyBorder="1" applyAlignment="1">
      <alignment horizontal="centerContinuous" vertical="center" wrapText="1"/>
    </xf>
    <xf numFmtId="3" fontId="2" fillId="0" borderId="2" xfId="0" applyNumberFormat="1" applyFont="1" applyBorder="1" applyAlignment="1">
      <alignment/>
    </xf>
    <xf numFmtId="0" fontId="2" fillId="0" borderId="2" xfId="0" applyFont="1" applyBorder="1" applyAlignment="1">
      <alignment horizontal="right"/>
    </xf>
    <xf numFmtId="0" fontId="0" fillId="0" borderId="1" xfId="0" applyBorder="1" applyAlignment="1">
      <alignment/>
    </xf>
    <xf numFmtId="3" fontId="0" fillId="0" borderId="3" xfId="0" applyNumberFormat="1" applyBorder="1" applyAlignment="1">
      <alignment/>
    </xf>
    <xf numFmtId="3" fontId="2" fillId="0" borderId="3" xfId="0" applyNumberFormat="1" applyFont="1" applyFill="1" applyBorder="1" applyAlignment="1">
      <alignment horizontal="right" wrapText="1"/>
    </xf>
    <xf numFmtId="3" fontId="0" fillId="0" borderId="0" xfId="0" applyNumberFormat="1" applyAlignment="1">
      <alignment/>
    </xf>
    <xf numFmtId="0" fontId="0" fillId="0" borderId="4" xfId="0" applyBorder="1" applyAlignment="1">
      <alignment/>
    </xf>
    <xf numFmtId="3" fontId="0" fillId="0" borderId="4" xfId="0" applyNumberFormat="1" applyBorder="1" applyAlignment="1">
      <alignment/>
    </xf>
    <xf numFmtId="3" fontId="2" fillId="0" borderId="2" xfId="0" applyNumberFormat="1" applyFont="1" applyFill="1" applyBorder="1" applyAlignment="1">
      <alignment horizontal="right" wrapText="1"/>
    </xf>
    <xf numFmtId="3" fontId="2" fillId="0" borderId="2" xfId="0" applyNumberFormat="1" applyFont="1" applyFill="1" applyBorder="1" applyAlignment="1">
      <alignment horizontal="right"/>
    </xf>
    <xf numFmtId="0" fontId="0" fillId="0" borderId="1" xfId="0" applyFill="1" applyBorder="1" applyAlignment="1">
      <alignment/>
    </xf>
    <xf numFmtId="0" fontId="0" fillId="0" borderId="3" xfId="0" applyFill="1" applyBorder="1" applyAlignment="1">
      <alignment/>
    </xf>
    <xf numFmtId="0" fontId="2" fillId="0" borderId="2" xfId="0" applyFont="1" applyFill="1" applyBorder="1" applyAlignment="1">
      <alignment horizontal="right"/>
    </xf>
    <xf numFmtId="0" fontId="0" fillId="0" borderId="1" xfId="0" applyBorder="1" applyAlignment="1">
      <alignment horizontal="left" wrapText="1"/>
    </xf>
    <xf numFmtId="0" fontId="5" fillId="0" borderId="2" xfId="0" applyFont="1" applyFill="1" applyBorder="1" applyAlignment="1">
      <alignment horizontal="centerContinuous" vertical="center" wrapText="1"/>
    </xf>
    <xf numFmtId="0" fontId="0" fillId="0" borderId="1" xfId="0" applyFill="1" applyBorder="1" applyAlignment="1">
      <alignment horizontal="left" wrapText="1"/>
    </xf>
    <xf numFmtId="3" fontId="2" fillId="0" borderId="0" xfId="0" applyNumberFormat="1" applyFont="1" applyAlignment="1">
      <alignment/>
    </xf>
    <xf numFmtId="0" fontId="2" fillId="0" borderId="0" xfId="0" applyFont="1" applyAlignment="1">
      <alignment horizontal="center"/>
    </xf>
    <xf numFmtId="3" fontId="2" fillId="0" borderId="0" xfId="0" applyNumberFormat="1" applyFont="1" applyAlignment="1">
      <alignment horizontal="right"/>
    </xf>
    <xf numFmtId="3" fontId="9" fillId="0" borderId="2" xfId="0" applyNumberFormat="1" applyFont="1" applyBorder="1" applyAlignment="1">
      <alignment horizontal="right"/>
    </xf>
    <xf numFmtId="3" fontId="9" fillId="0" borderId="2" xfId="0" applyNumberFormat="1" applyFont="1" applyBorder="1" applyAlignment="1">
      <alignment/>
    </xf>
    <xf numFmtId="3" fontId="9" fillId="0" borderId="1" xfId="0" applyNumberFormat="1" applyFont="1" applyBorder="1" applyAlignment="1">
      <alignment/>
    </xf>
    <xf numFmtId="3" fontId="2" fillId="0" borderId="0" xfId="0" applyNumberFormat="1" applyFont="1" applyBorder="1" applyAlignment="1">
      <alignment/>
    </xf>
    <xf numFmtId="0" fontId="8" fillId="0" borderId="0" xfId="0" applyFont="1" applyAlignment="1">
      <alignment horizontal="left"/>
    </xf>
    <xf numFmtId="0" fontId="7" fillId="0" borderId="0" xfId="0" applyFont="1" applyAlignment="1">
      <alignment horizontal="left" vertical="center" wrapText="1"/>
    </xf>
    <xf numFmtId="0" fontId="0" fillId="0" borderId="0" xfId="0" applyAlignment="1">
      <alignment/>
    </xf>
    <xf numFmtId="0" fontId="0" fillId="0" borderId="0" xfId="0" applyAlignment="1">
      <alignment horizontal="left" wrapText="1"/>
    </xf>
    <xf numFmtId="0" fontId="0" fillId="0" borderId="0" xfId="0" applyNumberFormat="1" applyAlignment="1">
      <alignment horizontal="left" wrapText="1"/>
    </xf>
    <xf numFmtId="0" fontId="0" fillId="0" borderId="0" xfId="0" applyAlignment="1">
      <alignment horizontal="center"/>
    </xf>
    <xf numFmtId="3" fontId="0" fillId="0" borderId="2" xfId="0" applyNumberForma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3" fontId="0" fillId="0" borderId="2" xfId="0" applyNumberFormat="1" applyBorder="1" applyAlignment="1">
      <alignment/>
    </xf>
    <xf numFmtId="3" fontId="0" fillId="0" borderId="5" xfId="0" applyNumberFormat="1" applyBorder="1" applyAlignment="1">
      <alignment horizontal="center" vertical="center" wrapText="1"/>
    </xf>
    <xf numFmtId="3" fontId="0" fillId="0" borderId="6" xfId="0" applyNumberForma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71"/>
  <sheetViews>
    <sheetView tabSelected="1" workbookViewId="0" topLeftCell="A1">
      <selection activeCell="A1" sqref="A1:C1"/>
    </sheetView>
  </sheetViews>
  <sheetFormatPr defaultColWidth="11.421875" defaultRowHeight="12.75"/>
  <cols>
    <col min="1" max="1" width="59.140625" style="0" customWidth="1"/>
    <col min="2" max="2" width="20.7109375" style="15" customWidth="1"/>
    <col min="3" max="3" width="23.140625" style="15" customWidth="1"/>
  </cols>
  <sheetData>
    <row r="1" spans="1:3" ht="36" customHeight="1">
      <c r="A1" s="43" t="s">
        <v>16</v>
      </c>
      <c r="B1" s="44"/>
      <c r="C1" s="44"/>
    </row>
    <row r="2" spans="1:3" ht="27" customHeight="1">
      <c r="A2" s="42" t="s">
        <v>17</v>
      </c>
      <c r="B2" s="44"/>
      <c r="C2" s="44"/>
    </row>
    <row r="3" spans="1:3" ht="35.25" customHeight="1">
      <c r="A3" s="45" t="s">
        <v>219</v>
      </c>
      <c r="B3" s="44"/>
      <c r="C3" s="44"/>
    </row>
    <row r="5" spans="1:3" ht="29.25" customHeight="1">
      <c r="A5" s="46"/>
      <c r="B5" s="46"/>
      <c r="C5" s="2" t="s">
        <v>18</v>
      </c>
    </row>
    <row r="6" spans="1:3" ht="30" customHeight="1">
      <c r="A6" s="3" t="s">
        <v>19</v>
      </c>
      <c r="B6" s="1"/>
      <c r="C6" s="6">
        <v>23460820</v>
      </c>
    </row>
    <row r="7" spans="1:3" ht="19.5" customHeight="1">
      <c r="A7" s="4" t="s">
        <v>20</v>
      </c>
      <c r="B7" s="47"/>
      <c r="C7" s="48"/>
    </row>
    <row r="8" spans="1:3" ht="19.5" customHeight="1">
      <c r="A8" s="9" t="s">
        <v>21</v>
      </c>
      <c r="B8" s="47"/>
      <c r="C8" s="48"/>
    </row>
    <row r="9" spans="1:3" ht="12.75">
      <c r="A9" s="1" t="s">
        <v>22</v>
      </c>
      <c r="B9" s="1">
        <v>29386</v>
      </c>
      <c r="C9" s="1"/>
    </row>
    <row r="10" spans="1:3" ht="12.75">
      <c r="A10" s="1" t="s">
        <v>23</v>
      </c>
      <c r="B10" s="1">
        <v>2435</v>
      </c>
      <c r="C10" s="1"/>
    </row>
    <row r="11" spans="1:3" ht="12.75">
      <c r="A11" s="1" t="s">
        <v>220</v>
      </c>
      <c r="B11" s="1">
        <v>45864</v>
      </c>
      <c r="C11" s="1"/>
    </row>
    <row r="12" spans="1:3" ht="12.75">
      <c r="A12" s="1" t="s">
        <v>24</v>
      </c>
      <c r="B12" s="1">
        <v>37279</v>
      </c>
      <c r="C12" s="1"/>
    </row>
    <row r="13" spans="1:3" ht="12.75">
      <c r="A13" s="1" t="s">
        <v>25</v>
      </c>
      <c r="B13" s="1">
        <v>7298</v>
      </c>
      <c r="C13" s="1"/>
    </row>
    <row r="14" spans="1:3" ht="12.75">
      <c r="A14" s="1" t="s">
        <v>26</v>
      </c>
      <c r="B14" s="1">
        <v>21866</v>
      </c>
      <c r="C14" s="1"/>
    </row>
    <row r="15" spans="1:3" ht="12.75">
      <c r="A15" s="1" t="s">
        <v>27</v>
      </c>
      <c r="B15" s="1">
        <v>50050</v>
      </c>
      <c r="C15" s="1"/>
    </row>
    <row r="16" spans="1:3" ht="12.75">
      <c r="A16" s="1" t="s">
        <v>28</v>
      </c>
      <c r="B16" s="1">
        <v>13605</v>
      </c>
      <c r="C16" s="1"/>
    </row>
    <row r="17" spans="1:3" ht="12.75">
      <c r="A17" s="1" t="s">
        <v>29</v>
      </c>
      <c r="B17" s="1">
        <v>8241</v>
      </c>
      <c r="C17" s="1"/>
    </row>
    <row r="18" spans="1:3" ht="12.75">
      <c r="A18" s="1" t="s">
        <v>30</v>
      </c>
      <c r="B18" s="1">
        <v>21441</v>
      </c>
      <c r="C18" s="1"/>
    </row>
    <row r="19" spans="1:3" ht="12.75">
      <c r="A19" s="1" t="s">
        <v>31</v>
      </c>
      <c r="B19" s="1">
        <v>3500</v>
      </c>
      <c r="C19" s="1"/>
    </row>
    <row r="20" spans="1:3" ht="13.5" customHeight="1">
      <c r="A20" s="5" t="s">
        <v>32</v>
      </c>
      <c r="B20" s="5">
        <f>SUM(B9:B19)</f>
        <v>240965</v>
      </c>
      <c r="C20" s="5">
        <f>(C6)</f>
        <v>23460820</v>
      </c>
    </row>
    <row r="21" spans="1:3" ht="13.5" customHeight="1">
      <c r="A21" s="5"/>
      <c r="B21" s="29">
        <v>240969</v>
      </c>
      <c r="C21" s="5"/>
    </row>
    <row r="22" spans="1:3" ht="12.75">
      <c r="A22" s="5" t="s">
        <v>33</v>
      </c>
      <c r="B22" s="5">
        <v>240965</v>
      </c>
      <c r="C22" s="5">
        <v>23460820</v>
      </c>
    </row>
    <row r="23" spans="1:3" ht="12.75">
      <c r="A23" s="1" t="s">
        <v>34</v>
      </c>
      <c r="B23" s="1">
        <v>21045</v>
      </c>
      <c r="C23" s="1"/>
    </row>
    <row r="24" spans="1:3" ht="12.75">
      <c r="A24" s="1" t="s">
        <v>35</v>
      </c>
      <c r="B24" s="1">
        <v>5429</v>
      </c>
      <c r="C24" s="1"/>
    </row>
    <row r="25" spans="1:3" ht="12.75">
      <c r="A25" s="1" t="s">
        <v>221</v>
      </c>
      <c r="B25" s="1">
        <v>3983</v>
      </c>
      <c r="C25" s="1"/>
    </row>
    <row r="26" spans="1:3" ht="12.75">
      <c r="A26" s="1" t="s">
        <v>36</v>
      </c>
      <c r="B26" s="1">
        <v>6086</v>
      </c>
      <c r="C26" s="1"/>
    </row>
    <row r="27" spans="1:3" ht="12.75">
      <c r="A27" s="7" t="s">
        <v>37</v>
      </c>
      <c r="B27" s="1">
        <v>6944</v>
      </c>
      <c r="C27" s="1"/>
    </row>
    <row r="28" spans="1:3" ht="12.75">
      <c r="A28" s="7" t="s">
        <v>38</v>
      </c>
      <c r="B28" s="1">
        <v>790</v>
      </c>
      <c r="C28" s="1"/>
    </row>
    <row r="29" spans="1:3" ht="12.75">
      <c r="A29" s="7" t="s">
        <v>39</v>
      </c>
      <c r="B29" s="1">
        <v>5432</v>
      </c>
      <c r="C29" s="1"/>
    </row>
    <row r="30" spans="1:3" ht="12.75">
      <c r="A30" s="7" t="s">
        <v>40</v>
      </c>
      <c r="B30" s="1">
        <v>520</v>
      </c>
      <c r="C30" s="1"/>
    </row>
    <row r="31" spans="1:3" ht="12.75">
      <c r="A31" s="7" t="s">
        <v>41</v>
      </c>
      <c r="B31" s="1">
        <v>35422</v>
      </c>
      <c r="C31" s="1"/>
    </row>
    <row r="32" spans="1:3" ht="12.75">
      <c r="A32" s="7" t="s">
        <v>42</v>
      </c>
      <c r="B32" s="1">
        <v>463136</v>
      </c>
      <c r="C32" s="1"/>
    </row>
    <row r="33" spans="1:3" ht="25.5">
      <c r="A33" s="8" t="s">
        <v>43</v>
      </c>
      <c r="B33" s="1">
        <v>73700</v>
      </c>
      <c r="C33" s="1"/>
    </row>
    <row r="34" spans="1:3" ht="25.5" customHeight="1">
      <c r="A34" s="8" t="s">
        <v>44</v>
      </c>
      <c r="B34" s="1">
        <v>38000</v>
      </c>
      <c r="C34" s="1"/>
    </row>
    <row r="35" spans="1:3" ht="25.5">
      <c r="A35" s="8" t="s">
        <v>45</v>
      </c>
      <c r="B35" s="7">
        <v>96000</v>
      </c>
      <c r="C35" s="1"/>
    </row>
    <row r="36" spans="1:3" ht="14.25" customHeight="1">
      <c r="A36" s="19" t="s">
        <v>46</v>
      </c>
      <c r="B36" s="5">
        <f>SUM(B22:B35)</f>
        <v>997452</v>
      </c>
      <c r="C36" s="5">
        <f>SUM(C22:C35)</f>
        <v>23460820</v>
      </c>
    </row>
    <row r="37" spans="1:3" ht="14.25" customHeight="1">
      <c r="A37" s="5"/>
      <c r="B37" s="29">
        <v>997460</v>
      </c>
      <c r="C37" s="5"/>
    </row>
    <row r="38" spans="1:3" ht="30.75" customHeight="1">
      <c r="A38" s="9" t="s">
        <v>47</v>
      </c>
      <c r="B38" s="47"/>
      <c r="C38" s="48"/>
    </row>
    <row r="39" spans="1:3" ht="12.75">
      <c r="A39" s="1" t="s">
        <v>48</v>
      </c>
      <c r="B39" s="1">
        <v>22969</v>
      </c>
      <c r="C39" s="1"/>
    </row>
    <row r="40" spans="1:3" ht="12.75">
      <c r="A40" s="1" t="s">
        <v>66</v>
      </c>
      <c r="B40" s="1">
        <v>1514</v>
      </c>
      <c r="C40" s="1"/>
    </row>
    <row r="41" spans="1:3" ht="12.75">
      <c r="A41" s="1" t="s">
        <v>222</v>
      </c>
      <c r="B41" s="1">
        <v>9875</v>
      </c>
      <c r="C41" s="1"/>
    </row>
    <row r="42" spans="1:3" ht="12.75">
      <c r="A42" s="1" t="s">
        <v>223</v>
      </c>
      <c r="B42" s="1">
        <v>155899</v>
      </c>
      <c r="C42" s="1"/>
    </row>
    <row r="43" spans="1:3" ht="25.5">
      <c r="A43" s="3" t="s">
        <v>224</v>
      </c>
      <c r="B43" s="1">
        <v>13866</v>
      </c>
      <c r="C43" s="1"/>
    </row>
    <row r="44" spans="1:3" ht="12.75">
      <c r="A44" s="1" t="s">
        <v>49</v>
      </c>
      <c r="B44" s="1">
        <v>22867</v>
      </c>
      <c r="C44" s="1"/>
    </row>
    <row r="45" spans="1:3" ht="12.75">
      <c r="A45" s="1" t="s">
        <v>50</v>
      </c>
      <c r="B45" s="1">
        <v>50984</v>
      </c>
      <c r="C45" s="1"/>
    </row>
    <row r="46" spans="1:3" ht="12.75">
      <c r="A46" s="1" t="s">
        <v>51</v>
      </c>
      <c r="B46" s="1">
        <v>100</v>
      </c>
      <c r="C46" s="1"/>
    </row>
    <row r="47" spans="1:3" ht="12.75">
      <c r="A47" s="1" t="s">
        <v>52</v>
      </c>
      <c r="B47" s="1">
        <v>2711</v>
      </c>
      <c r="C47" s="1"/>
    </row>
    <row r="48" spans="1:3" ht="12.75">
      <c r="A48" s="1" t="s">
        <v>53</v>
      </c>
      <c r="B48" s="1">
        <v>583</v>
      </c>
      <c r="C48" s="1"/>
    </row>
    <row r="49" spans="1:3" ht="12.75">
      <c r="A49" s="1" t="s">
        <v>54</v>
      </c>
      <c r="B49" s="1">
        <v>3000</v>
      </c>
      <c r="C49" s="1"/>
    </row>
    <row r="50" spans="1:3" ht="12.75">
      <c r="A50" s="1" t="s">
        <v>225</v>
      </c>
      <c r="B50" s="1">
        <v>1500</v>
      </c>
      <c r="C50" s="1"/>
    </row>
    <row r="51" spans="1:3" ht="12.75">
      <c r="A51" s="1" t="s">
        <v>55</v>
      </c>
      <c r="B51" s="1">
        <v>4066</v>
      </c>
      <c r="C51" s="1"/>
    </row>
    <row r="52" spans="1:3" ht="12.75">
      <c r="A52" s="1" t="s">
        <v>56</v>
      </c>
      <c r="B52" s="1">
        <v>7516</v>
      </c>
      <c r="C52" s="1"/>
    </row>
    <row r="53" spans="1:3" ht="12.75">
      <c r="A53" s="1" t="s">
        <v>57</v>
      </c>
      <c r="B53" s="1">
        <v>1466</v>
      </c>
      <c r="C53" s="1"/>
    </row>
    <row r="54" spans="1:3" ht="12.75">
      <c r="A54" s="1" t="s">
        <v>58</v>
      </c>
      <c r="B54" s="1">
        <v>8220</v>
      </c>
      <c r="C54" s="1"/>
    </row>
    <row r="55" spans="1:3" ht="12.75">
      <c r="A55" s="7" t="s">
        <v>59</v>
      </c>
      <c r="B55" s="1">
        <v>480</v>
      </c>
      <c r="C55" s="1"/>
    </row>
    <row r="56" spans="1:3" ht="25.5">
      <c r="A56" s="8" t="s">
        <v>60</v>
      </c>
      <c r="B56" s="1">
        <v>2029</v>
      </c>
      <c r="C56" s="1"/>
    </row>
    <row r="57" spans="1:3" ht="12.75">
      <c r="A57" s="7" t="s">
        <v>61</v>
      </c>
      <c r="B57" s="1">
        <v>57632</v>
      </c>
      <c r="C57" s="1"/>
    </row>
    <row r="58" spans="1:3" ht="38.25">
      <c r="A58" s="8" t="s">
        <v>62</v>
      </c>
      <c r="B58" s="1">
        <v>2200</v>
      </c>
      <c r="C58" s="1"/>
    </row>
    <row r="59" spans="1:3" ht="12.75">
      <c r="A59" s="7" t="s">
        <v>226</v>
      </c>
      <c r="B59" s="1">
        <v>3561</v>
      </c>
      <c r="C59" s="1"/>
    </row>
    <row r="60" spans="1:3" ht="25.5">
      <c r="A60" s="8" t="s">
        <v>63</v>
      </c>
      <c r="B60" s="1">
        <v>1000</v>
      </c>
      <c r="C60" s="1"/>
    </row>
    <row r="61" spans="1:3" ht="15" customHeight="1">
      <c r="A61" s="19" t="s">
        <v>46</v>
      </c>
      <c r="B61" s="10">
        <f>SUM(B39:B60)</f>
        <v>374038</v>
      </c>
      <c r="C61" s="5">
        <v>23460820</v>
      </c>
    </row>
    <row r="62" spans="1:3" ht="15" customHeight="1">
      <c r="A62" s="19"/>
      <c r="B62" s="30">
        <v>374046</v>
      </c>
      <c r="C62" s="5"/>
    </row>
    <row r="63" spans="1:3" ht="12.75">
      <c r="A63" s="11" t="s">
        <v>64</v>
      </c>
      <c r="B63" s="10"/>
      <c r="C63" s="10">
        <v>23460820</v>
      </c>
    </row>
    <row r="64" spans="1:3" ht="23.25" customHeight="1">
      <c r="A64" s="9" t="s">
        <v>65</v>
      </c>
      <c r="B64" s="47"/>
      <c r="C64" s="48"/>
    </row>
    <row r="65" spans="1:3" ht="12.75">
      <c r="A65" s="1" t="s">
        <v>48</v>
      </c>
      <c r="B65" s="1">
        <v>37927</v>
      </c>
      <c r="C65" s="1"/>
    </row>
    <row r="66" spans="1:3" ht="12.75">
      <c r="A66" s="1" t="s">
        <v>66</v>
      </c>
      <c r="B66" s="1">
        <v>2593</v>
      </c>
      <c r="C66" s="1"/>
    </row>
    <row r="67" spans="1:3" ht="12.75">
      <c r="A67" s="1" t="s">
        <v>67</v>
      </c>
      <c r="B67" s="1">
        <v>17852</v>
      </c>
      <c r="C67" s="1"/>
    </row>
    <row r="68" spans="1:3" ht="12.75">
      <c r="A68" s="1" t="s">
        <v>68</v>
      </c>
      <c r="B68" s="1">
        <v>75184</v>
      </c>
      <c r="C68" s="1"/>
    </row>
    <row r="69" spans="1:3" ht="12.75">
      <c r="A69" s="3" t="s">
        <v>69</v>
      </c>
      <c r="B69" s="1">
        <v>172</v>
      </c>
      <c r="C69" s="1"/>
    </row>
    <row r="70" spans="1:3" ht="12.75">
      <c r="A70" s="1" t="s">
        <v>70</v>
      </c>
      <c r="B70" s="1">
        <v>58266</v>
      </c>
      <c r="C70" s="1"/>
    </row>
    <row r="71" spans="1:3" ht="12.75">
      <c r="A71" s="1" t="s">
        <v>71</v>
      </c>
      <c r="B71" s="1">
        <v>32196</v>
      </c>
      <c r="C71" s="1"/>
    </row>
    <row r="72" spans="1:3" ht="12.75">
      <c r="A72" s="1" t="s">
        <v>72</v>
      </c>
      <c r="B72" s="1">
        <v>7177</v>
      </c>
      <c r="C72" s="1"/>
    </row>
    <row r="73" spans="1:3" ht="12.75">
      <c r="A73" s="1" t="s">
        <v>73</v>
      </c>
      <c r="B73" s="1">
        <v>990</v>
      </c>
      <c r="C73" s="1"/>
    </row>
    <row r="74" spans="1:3" ht="12.75">
      <c r="A74" s="1" t="s">
        <v>227</v>
      </c>
      <c r="B74" s="1">
        <v>62182</v>
      </c>
      <c r="C74" s="1"/>
    </row>
    <row r="75" spans="1:3" ht="12.75">
      <c r="A75" s="1" t="s">
        <v>72</v>
      </c>
      <c r="B75" s="1">
        <v>27487</v>
      </c>
      <c r="C75" s="1"/>
    </row>
    <row r="76" spans="1:3" ht="12.75">
      <c r="A76" s="1" t="s">
        <v>74</v>
      </c>
      <c r="B76" s="1">
        <v>6460</v>
      </c>
      <c r="C76" s="1"/>
    </row>
    <row r="77" spans="1:3" ht="12.75">
      <c r="A77" s="1" t="s">
        <v>75</v>
      </c>
      <c r="B77" s="1">
        <v>17390</v>
      </c>
      <c r="C77" s="1"/>
    </row>
    <row r="78" spans="1:3" ht="25.5">
      <c r="A78" s="3" t="s">
        <v>76</v>
      </c>
      <c r="B78" s="1">
        <v>912</v>
      </c>
      <c r="C78" s="1"/>
    </row>
    <row r="79" spans="1:3" ht="12.75">
      <c r="A79" s="1" t="s">
        <v>228</v>
      </c>
      <c r="B79" s="1">
        <v>128</v>
      </c>
      <c r="C79" s="1"/>
    </row>
    <row r="80" spans="1:3" ht="30" customHeight="1">
      <c r="A80" s="3" t="s">
        <v>77</v>
      </c>
      <c r="B80" s="1">
        <v>6462</v>
      </c>
      <c r="C80" s="1"/>
    </row>
    <row r="81" spans="1:3" ht="25.5">
      <c r="A81" s="8" t="s">
        <v>78</v>
      </c>
      <c r="B81" s="1">
        <v>4668</v>
      </c>
      <c r="C81" s="1"/>
    </row>
    <row r="82" spans="1:3" ht="12.75">
      <c r="A82" s="8" t="s">
        <v>79</v>
      </c>
      <c r="B82" s="1">
        <v>13885</v>
      </c>
      <c r="C82" s="1"/>
    </row>
    <row r="83" spans="1:3" ht="12.75">
      <c r="A83" s="7" t="s">
        <v>80</v>
      </c>
      <c r="B83" s="1">
        <v>26183</v>
      </c>
      <c r="C83" s="1"/>
    </row>
    <row r="84" spans="1:3" ht="12.75">
      <c r="A84" s="8" t="s">
        <v>81</v>
      </c>
      <c r="B84" s="1">
        <v>52737</v>
      </c>
      <c r="C84" s="1"/>
    </row>
    <row r="85" spans="1:3" ht="12.75">
      <c r="A85" s="7" t="s">
        <v>82</v>
      </c>
      <c r="B85" s="1">
        <v>32324</v>
      </c>
      <c r="C85" s="1"/>
    </row>
    <row r="86" spans="1:3" ht="12.75">
      <c r="A86" s="8" t="s">
        <v>83</v>
      </c>
      <c r="B86" s="1">
        <v>23967</v>
      </c>
      <c r="C86" s="1"/>
    </row>
    <row r="87" spans="1:3" ht="12.75">
      <c r="A87" s="7" t="s">
        <v>37</v>
      </c>
      <c r="B87" s="1">
        <v>48014</v>
      </c>
      <c r="C87" s="1"/>
    </row>
    <row r="88" spans="1:3" ht="12.75">
      <c r="A88" s="8" t="s">
        <v>84</v>
      </c>
      <c r="B88" s="1">
        <v>54021</v>
      </c>
      <c r="C88" s="1"/>
    </row>
    <row r="89" spans="1:3" ht="12.75">
      <c r="A89" s="7" t="s">
        <v>229</v>
      </c>
      <c r="B89" s="1">
        <v>1177</v>
      </c>
      <c r="C89" s="1"/>
    </row>
    <row r="90" spans="1:3" ht="12.75">
      <c r="A90" s="8" t="s">
        <v>85</v>
      </c>
      <c r="B90" s="1">
        <v>139125</v>
      </c>
      <c r="C90" s="1"/>
    </row>
    <row r="91" spans="1:3" ht="12.75">
      <c r="A91" s="7" t="s">
        <v>86</v>
      </c>
      <c r="B91" s="1">
        <v>56034</v>
      </c>
      <c r="C91" s="1"/>
    </row>
    <row r="92" spans="1:3" ht="12.75">
      <c r="A92" s="8" t="s">
        <v>87</v>
      </c>
      <c r="B92" s="1">
        <v>22076</v>
      </c>
      <c r="C92" s="1"/>
    </row>
    <row r="93" spans="1:3" ht="12.75">
      <c r="A93" s="7" t="s">
        <v>88</v>
      </c>
      <c r="B93" s="1">
        <v>81773</v>
      </c>
      <c r="C93" s="1"/>
    </row>
    <row r="94" spans="1:3" ht="12.75">
      <c r="A94" s="8" t="s">
        <v>89</v>
      </c>
      <c r="B94" s="1">
        <v>27231</v>
      </c>
      <c r="C94" s="1"/>
    </row>
    <row r="95" spans="1:3" ht="12.75">
      <c r="A95" s="7" t="s">
        <v>111</v>
      </c>
      <c r="B95" s="1">
        <v>27160</v>
      </c>
      <c r="C95" s="1"/>
    </row>
    <row r="96" spans="1:3" ht="12.75">
      <c r="A96" s="8" t="s">
        <v>90</v>
      </c>
      <c r="B96" s="1">
        <v>25039</v>
      </c>
      <c r="C96" s="1"/>
    </row>
    <row r="97" spans="1:3" ht="12.75">
      <c r="A97" s="7" t="s">
        <v>91</v>
      </c>
      <c r="B97" s="1">
        <v>1872</v>
      </c>
      <c r="C97" s="1"/>
    </row>
    <row r="98" spans="1:3" ht="12.75">
      <c r="A98" s="8" t="s">
        <v>92</v>
      </c>
      <c r="B98" s="1">
        <v>40065</v>
      </c>
      <c r="C98" s="1"/>
    </row>
    <row r="99" spans="1:3" ht="25.5">
      <c r="A99" s="8" t="s">
        <v>93</v>
      </c>
      <c r="B99" s="1">
        <v>40421</v>
      </c>
      <c r="C99" s="1"/>
    </row>
    <row r="100" spans="1:3" ht="12.75">
      <c r="A100" s="8" t="s">
        <v>94</v>
      </c>
      <c r="B100" s="1">
        <v>37289</v>
      </c>
      <c r="C100" s="1"/>
    </row>
    <row r="101" spans="1:3" ht="12.75">
      <c r="A101" s="8" t="s">
        <v>96</v>
      </c>
      <c r="B101" s="1">
        <v>48666</v>
      </c>
      <c r="C101" s="1"/>
    </row>
    <row r="102" spans="1:3" ht="12.75">
      <c r="A102" s="8" t="s">
        <v>95</v>
      </c>
      <c r="B102" s="1">
        <v>21625</v>
      </c>
      <c r="C102" s="1"/>
    </row>
    <row r="103" spans="1:3" ht="12.75">
      <c r="A103" s="8" t="s">
        <v>113</v>
      </c>
      <c r="B103" s="1">
        <v>21104</v>
      </c>
      <c r="C103" s="1"/>
    </row>
    <row r="104" spans="1:3" ht="12.75">
      <c r="A104" s="8" t="s">
        <v>97</v>
      </c>
      <c r="B104" s="1">
        <v>21245</v>
      </c>
      <c r="C104" s="1"/>
    </row>
    <row r="105" spans="1:3" ht="12.75">
      <c r="A105" s="8" t="s">
        <v>98</v>
      </c>
      <c r="B105" s="1">
        <v>36699</v>
      </c>
      <c r="C105" s="1"/>
    </row>
    <row r="106" spans="1:3" ht="12.75">
      <c r="A106" s="8" t="s">
        <v>99</v>
      </c>
      <c r="B106" s="1">
        <v>56525</v>
      </c>
      <c r="C106" s="1"/>
    </row>
    <row r="107" spans="1:3" ht="12.75">
      <c r="A107" s="8" t="s">
        <v>100</v>
      </c>
      <c r="B107" s="1">
        <v>32146</v>
      </c>
      <c r="C107" s="1"/>
    </row>
    <row r="108" spans="1:3" ht="12.75">
      <c r="A108" s="8" t="s">
        <v>101</v>
      </c>
      <c r="B108" s="1">
        <v>22620</v>
      </c>
      <c r="C108" s="1"/>
    </row>
    <row r="109" spans="1:3" ht="12.75">
      <c r="A109" s="8" t="s">
        <v>102</v>
      </c>
      <c r="B109" s="1">
        <v>39661</v>
      </c>
      <c r="C109" s="1"/>
    </row>
    <row r="110" spans="1:3" ht="12.75">
      <c r="A110" s="8" t="s">
        <v>112</v>
      </c>
      <c r="B110" s="1">
        <v>17052</v>
      </c>
      <c r="C110" s="1"/>
    </row>
    <row r="111" spans="1:3" ht="12.75">
      <c r="A111" s="8" t="s">
        <v>104</v>
      </c>
      <c r="B111" s="1">
        <v>10737</v>
      </c>
      <c r="C111" s="1"/>
    </row>
    <row r="112" spans="1:3" ht="12.75">
      <c r="A112" s="8" t="s">
        <v>103</v>
      </c>
      <c r="B112" s="1">
        <v>42056</v>
      </c>
      <c r="C112" s="1"/>
    </row>
    <row r="113" spans="1:3" ht="12.75">
      <c r="A113" s="8" t="s">
        <v>105</v>
      </c>
      <c r="B113" s="1">
        <v>32262</v>
      </c>
      <c r="C113" s="1"/>
    </row>
    <row r="114" spans="1:3" ht="12.75">
      <c r="A114" s="8" t="s">
        <v>106</v>
      </c>
      <c r="B114" s="1">
        <v>36216</v>
      </c>
      <c r="C114" s="1"/>
    </row>
    <row r="115" spans="1:3" ht="12.75">
      <c r="A115" s="8" t="s">
        <v>107</v>
      </c>
      <c r="B115" s="1">
        <v>15225</v>
      </c>
      <c r="C115" s="1"/>
    </row>
    <row r="116" spans="1:3" ht="12.75">
      <c r="A116" s="8" t="s">
        <v>108</v>
      </c>
      <c r="B116" s="1">
        <v>23255</v>
      </c>
      <c r="C116" s="1"/>
    </row>
    <row r="117" spans="1:3" ht="12.75">
      <c r="A117" s="8" t="s">
        <v>109</v>
      </c>
      <c r="B117" s="1">
        <v>9415</v>
      </c>
      <c r="C117" s="1"/>
    </row>
    <row r="118" spans="1:3" ht="25.5">
      <c r="A118" s="8" t="s">
        <v>110</v>
      </c>
      <c r="B118" s="1">
        <v>34122</v>
      </c>
      <c r="C118" s="1"/>
    </row>
    <row r="119" spans="1:3" ht="12.75">
      <c r="A119" s="8" t="s">
        <v>94</v>
      </c>
      <c r="B119" s="1">
        <v>480</v>
      </c>
      <c r="C119" s="1"/>
    </row>
    <row r="120" spans="1:3" ht="16.5" customHeight="1">
      <c r="A120" s="18" t="s">
        <v>32</v>
      </c>
      <c r="B120" s="10">
        <f>SUM(B65:B119)</f>
        <v>1629550</v>
      </c>
      <c r="C120" s="10">
        <v>23460820</v>
      </c>
    </row>
    <row r="121" spans="1:3" ht="12.75" customHeight="1">
      <c r="A121" s="14"/>
      <c r="B121" s="30">
        <v>1629567</v>
      </c>
      <c r="C121" s="10"/>
    </row>
    <row r="122" spans="1:3" ht="15.75" customHeight="1">
      <c r="A122" s="14" t="s">
        <v>33</v>
      </c>
      <c r="B122" s="10">
        <v>1629550</v>
      </c>
      <c r="C122" s="10">
        <v>23460820</v>
      </c>
    </row>
    <row r="123" spans="1:3" ht="12.75">
      <c r="A123" s="16" t="s">
        <v>96</v>
      </c>
      <c r="B123" s="17">
        <v>53398</v>
      </c>
      <c r="C123" s="17"/>
    </row>
    <row r="124" spans="1:3" ht="12.75">
      <c r="A124" s="12" t="s">
        <v>95</v>
      </c>
      <c r="B124" s="1">
        <v>24225</v>
      </c>
      <c r="C124" s="1"/>
    </row>
    <row r="125" spans="1:3" ht="12.75">
      <c r="A125" s="12" t="s">
        <v>113</v>
      </c>
      <c r="B125" s="1">
        <v>25536</v>
      </c>
      <c r="C125" s="1"/>
    </row>
    <row r="126" spans="1:3" ht="12.75">
      <c r="A126" s="12" t="s">
        <v>97</v>
      </c>
      <c r="B126" s="1">
        <v>692</v>
      </c>
      <c r="C126" s="1"/>
    </row>
    <row r="127" spans="1:3" ht="12.75">
      <c r="A127" s="12" t="s">
        <v>98</v>
      </c>
      <c r="B127" s="1">
        <v>45344</v>
      </c>
      <c r="C127" s="1"/>
    </row>
    <row r="128" spans="1:3" ht="12.75">
      <c r="A128" s="12" t="s">
        <v>99</v>
      </c>
      <c r="B128" s="1">
        <v>4255</v>
      </c>
      <c r="C128" s="1"/>
    </row>
    <row r="129" spans="1:3" ht="25.5">
      <c r="A129" s="23" t="s">
        <v>230</v>
      </c>
      <c r="B129" s="1">
        <v>30513</v>
      </c>
      <c r="C129" s="1"/>
    </row>
    <row r="130" spans="1:3" ht="12.75">
      <c r="A130" s="12" t="s">
        <v>94</v>
      </c>
      <c r="B130" s="1">
        <v>19599</v>
      </c>
      <c r="C130" s="1"/>
    </row>
    <row r="131" spans="1:3" ht="12.75">
      <c r="A131" s="12" t="s">
        <v>96</v>
      </c>
      <c r="B131" s="1">
        <v>48328</v>
      </c>
      <c r="C131" s="1"/>
    </row>
    <row r="132" spans="1:3" ht="12.75">
      <c r="A132" s="12" t="s">
        <v>95</v>
      </c>
      <c r="B132" s="1">
        <v>90467</v>
      </c>
      <c r="C132" s="1"/>
    </row>
    <row r="133" spans="1:3" ht="12.75">
      <c r="A133" s="12" t="s">
        <v>113</v>
      </c>
      <c r="B133" s="1">
        <v>60495</v>
      </c>
      <c r="C133" s="1"/>
    </row>
    <row r="134" spans="1:3" ht="12.75">
      <c r="A134" s="12" t="s">
        <v>97</v>
      </c>
      <c r="B134" s="1">
        <v>7910</v>
      </c>
      <c r="C134" s="1"/>
    </row>
    <row r="135" spans="1:3" ht="12.75">
      <c r="A135" s="12" t="s">
        <v>114</v>
      </c>
      <c r="B135" s="1">
        <v>31598</v>
      </c>
      <c r="C135" s="1"/>
    </row>
    <row r="136" spans="1:3" ht="12.75">
      <c r="A136" s="12" t="s">
        <v>99</v>
      </c>
      <c r="B136" s="1">
        <v>17711</v>
      </c>
      <c r="C136" s="1"/>
    </row>
    <row r="137" spans="1:3" ht="12.75">
      <c r="A137" s="12" t="s">
        <v>100</v>
      </c>
      <c r="B137" s="1">
        <v>31629</v>
      </c>
      <c r="C137" s="1"/>
    </row>
    <row r="138" spans="1:3" ht="12.75">
      <c r="A138" s="12" t="s">
        <v>101</v>
      </c>
      <c r="B138" s="1">
        <v>41407</v>
      </c>
      <c r="C138" s="1"/>
    </row>
    <row r="139" spans="1:3" ht="12.75">
      <c r="A139" s="12" t="s">
        <v>102</v>
      </c>
      <c r="B139" s="1">
        <v>38658</v>
      </c>
      <c r="C139" s="1"/>
    </row>
    <row r="140" spans="1:3" ht="12.75">
      <c r="A140" s="12" t="s">
        <v>112</v>
      </c>
      <c r="B140" s="1">
        <v>30674</v>
      </c>
      <c r="C140" s="1"/>
    </row>
    <row r="141" spans="1:3" ht="12.75">
      <c r="A141" s="12" t="s">
        <v>115</v>
      </c>
      <c r="B141" s="1">
        <v>462</v>
      </c>
      <c r="C141" s="1"/>
    </row>
    <row r="142" spans="1:3" ht="12.75">
      <c r="A142" s="12" t="s">
        <v>116</v>
      </c>
      <c r="B142" s="1">
        <v>856</v>
      </c>
      <c r="C142" s="1"/>
    </row>
    <row r="143" spans="1:3" ht="25.5">
      <c r="A143" s="23" t="s">
        <v>117</v>
      </c>
      <c r="B143" s="1">
        <v>44462</v>
      </c>
      <c r="C143" s="1"/>
    </row>
    <row r="144" spans="1:3" ht="12.75">
      <c r="A144" s="12" t="s">
        <v>94</v>
      </c>
      <c r="B144" s="1">
        <v>35926</v>
      </c>
      <c r="C144" s="1"/>
    </row>
    <row r="145" spans="1:3" ht="12.75">
      <c r="A145" s="12" t="s">
        <v>96</v>
      </c>
      <c r="B145" s="1">
        <v>37740</v>
      </c>
      <c r="C145" s="1"/>
    </row>
    <row r="146" spans="1:3" ht="12.75">
      <c r="A146" s="12" t="s">
        <v>95</v>
      </c>
      <c r="B146" s="1">
        <v>15113</v>
      </c>
      <c r="C146" s="1"/>
    </row>
    <row r="147" spans="1:3" ht="12.75">
      <c r="A147" s="12" t="s">
        <v>113</v>
      </c>
      <c r="B147" s="1">
        <v>45503</v>
      </c>
      <c r="C147" s="1"/>
    </row>
    <row r="148" spans="1:3" ht="12.75">
      <c r="A148" s="12" t="s">
        <v>97</v>
      </c>
      <c r="B148" s="1">
        <v>62324</v>
      </c>
      <c r="C148" s="1"/>
    </row>
    <row r="149" spans="1:3" ht="12.75">
      <c r="A149" s="12" t="s">
        <v>118</v>
      </c>
      <c r="B149" s="1">
        <v>3051</v>
      </c>
      <c r="C149" s="1"/>
    </row>
    <row r="150" spans="1:3" ht="25.5">
      <c r="A150" s="23" t="s">
        <v>119</v>
      </c>
      <c r="B150" s="1">
        <v>5878</v>
      </c>
      <c r="C150" s="1"/>
    </row>
    <row r="151" spans="1:3" ht="12.75">
      <c r="A151" s="12" t="s">
        <v>120</v>
      </c>
      <c r="B151" s="1">
        <v>2013</v>
      </c>
      <c r="C151" s="1"/>
    </row>
    <row r="152" spans="1:3" ht="12.75">
      <c r="A152" s="12" t="s">
        <v>121</v>
      </c>
      <c r="B152" s="1">
        <v>132</v>
      </c>
      <c r="C152" s="1"/>
    </row>
    <row r="153" spans="1:3" ht="12.75">
      <c r="A153" s="12" t="s">
        <v>122</v>
      </c>
      <c r="B153" s="1">
        <v>571</v>
      </c>
      <c r="C153" s="1"/>
    </row>
    <row r="154" spans="1:3" ht="12.75">
      <c r="A154" s="12" t="s">
        <v>123</v>
      </c>
      <c r="B154" s="1">
        <v>661</v>
      </c>
      <c r="C154" s="1"/>
    </row>
    <row r="155" spans="1:3" ht="12.75">
      <c r="A155" s="12" t="s">
        <v>124</v>
      </c>
      <c r="B155" s="1">
        <v>489</v>
      </c>
      <c r="C155" s="1"/>
    </row>
    <row r="156" spans="1:3" ht="12.75">
      <c r="A156" s="12" t="s">
        <v>125</v>
      </c>
      <c r="B156" s="1">
        <v>380</v>
      </c>
      <c r="C156" s="1"/>
    </row>
    <row r="157" spans="1:3" ht="12.75">
      <c r="A157" s="12" t="s">
        <v>148</v>
      </c>
      <c r="B157" s="1">
        <v>4184</v>
      </c>
      <c r="C157" s="1"/>
    </row>
    <row r="158" spans="1:3" ht="12.75">
      <c r="A158" s="12" t="s">
        <v>149</v>
      </c>
      <c r="B158" s="1">
        <v>4529</v>
      </c>
      <c r="C158" s="1"/>
    </row>
    <row r="159" spans="1:3" ht="12.75">
      <c r="A159" s="12" t="s">
        <v>150</v>
      </c>
      <c r="B159" s="1">
        <v>130</v>
      </c>
      <c r="C159" s="1"/>
    </row>
    <row r="160" spans="1:3" ht="12.75">
      <c r="A160" s="12" t="s">
        <v>132</v>
      </c>
      <c r="B160" s="1">
        <v>1657</v>
      </c>
      <c r="C160" s="1"/>
    </row>
    <row r="161" spans="1:3" ht="12.75">
      <c r="A161" s="12" t="s">
        <v>126</v>
      </c>
      <c r="B161" s="1">
        <v>2070</v>
      </c>
      <c r="C161" s="1"/>
    </row>
    <row r="162" spans="1:3" ht="12.75">
      <c r="A162" s="20" t="s">
        <v>127</v>
      </c>
      <c r="B162" s="1">
        <v>13616</v>
      </c>
      <c r="C162" s="1"/>
    </row>
    <row r="163" spans="1:3" ht="12.75">
      <c r="A163" s="20" t="s">
        <v>128</v>
      </c>
      <c r="B163" s="1">
        <v>21865</v>
      </c>
      <c r="C163" s="1"/>
    </row>
    <row r="164" spans="1:3" ht="12.75">
      <c r="A164" s="20" t="s">
        <v>129</v>
      </c>
      <c r="B164" s="1">
        <v>2969</v>
      </c>
      <c r="C164" s="1"/>
    </row>
    <row r="165" spans="1:3" ht="12.75">
      <c r="A165" s="20" t="s">
        <v>130</v>
      </c>
      <c r="B165" s="1">
        <v>7214</v>
      </c>
      <c r="C165" s="1"/>
    </row>
    <row r="166" spans="1:3" ht="12.75">
      <c r="A166" s="20" t="s">
        <v>131</v>
      </c>
      <c r="B166" s="1">
        <v>573</v>
      </c>
      <c r="C166" s="1"/>
    </row>
    <row r="167" spans="1:3" ht="12.75">
      <c r="A167" s="20" t="s">
        <v>127</v>
      </c>
      <c r="B167" s="1">
        <v>1280</v>
      </c>
      <c r="C167" s="1"/>
    </row>
    <row r="168" spans="1:3" ht="12.75">
      <c r="A168" s="20" t="s">
        <v>132</v>
      </c>
      <c r="B168" s="1">
        <v>253</v>
      </c>
      <c r="C168" s="1"/>
    </row>
    <row r="169" spans="1:3" ht="12.75">
      <c r="A169" s="20" t="s">
        <v>133</v>
      </c>
      <c r="B169" s="1">
        <v>1987</v>
      </c>
      <c r="C169" s="1"/>
    </row>
    <row r="170" spans="1:3" ht="12.75">
      <c r="A170" s="20" t="s">
        <v>134</v>
      </c>
      <c r="B170" s="1">
        <v>549</v>
      </c>
      <c r="C170" s="1"/>
    </row>
    <row r="171" spans="1:3" ht="12.75">
      <c r="A171" s="20" t="s">
        <v>135</v>
      </c>
      <c r="B171" s="1">
        <v>5428</v>
      </c>
      <c r="C171" s="1"/>
    </row>
    <row r="172" spans="1:3" ht="12.75">
      <c r="A172" s="20" t="s">
        <v>136</v>
      </c>
      <c r="B172" s="1">
        <v>4388</v>
      </c>
      <c r="C172" s="1"/>
    </row>
    <row r="173" spans="1:3" ht="12.75">
      <c r="A173" s="20" t="s">
        <v>137</v>
      </c>
      <c r="B173" s="1">
        <v>852</v>
      </c>
      <c r="C173" s="1"/>
    </row>
    <row r="174" spans="1:3" ht="12.75">
      <c r="A174" s="20" t="s">
        <v>138</v>
      </c>
      <c r="B174" s="1">
        <v>478</v>
      </c>
      <c r="C174" s="1"/>
    </row>
    <row r="175" spans="1:3" ht="12.75">
      <c r="A175" s="20" t="s">
        <v>231</v>
      </c>
      <c r="B175" s="1">
        <v>1401</v>
      </c>
      <c r="C175" s="1"/>
    </row>
    <row r="176" spans="1:3" ht="12.75">
      <c r="A176" s="20" t="s">
        <v>139</v>
      </c>
      <c r="B176" s="1">
        <v>133</v>
      </c>
      <c r="C176" s="1"/>
    </row>
    <row r="177" spans="1:3" ht="12.75">
      <c r="A177" s="20" t="s">
        <v>136</v>
      </c>
      <c r="B177" s="1">
        <v>65</v>
      </c>
      <c r="C177" s="1"/>
    </row>
    <row r="178" spans="1:3" ht="12.75">
      <c r="A178" s="20" t="s">
        <v>140</v>
      </c>
      <c r="B178" s="1">
        <v>317</v>
      </c>
      <c r="C178" s="1"/>
    </row>
    <row r="179" spans="1:3" ht="12.75">
      <c r="A179" s="20" t="s">
        <v>141</v>
      </c>
      <c r="B179" s="1">
        <v>4851</v>
      </c>
      <c r="C179" s="1"/>
    </row>
    <row r="180" spans="1:3" ht="12.75">
      <c r="A180" s="20" t="s">
        <v>142</v>
      </c>
      <c r="B180" s="1">
        <v>29</v>
      </c>
      <c r="C180" s="1"/>
    </row>
    <row r="181" spans="1:3" ht="12.75">
      <c r="A181" s="20" t="s">
        <v>232</v>
      </c>
      <c r="B181" s="1">
        <v>448</v>
      </c>
      <c r="C181" s="1"/>
    </row>
    <row r="182" spans="1:3" ht="12.75">
      <c r="A182" s="20" t="s">
        <v>143</v>
      </c>
      <c r="B182" s="1">
        <v>5602</v>
      </c>
      <c r="C182" s="1"/>
    </row>
    <row r="183" spans="1:3" ht="12.75">
      <c r="A183" s="20" t="s">
        <v>144</v>
      </c>
      <c r="B183" s="1">
        <v>6262</v>
      </c>
      <c r="C183" s="1"/>
    </row>
    <row r="184" spans="1:3" ht="12.75">
      <c r="A184" s="20" t="s">
        <v>145</v>
      </c>
      <c r="B184" s="1">
        <v>246</v>
      </c>
      <c r="C184" s="1"/>
    </row>
    <row r="185" spans="1:3" ht="12.75">
      <c r="A185" s="20" t="s">
        <v>146</v>
      </c>
      <c r="B185" s="1">
        <v>2440</v>
      </c>
      <c r="C185" s="1"/>
    </row>
    <row r="186" spans="1:3" ht="12.75">
      <c r="A186" s="20" t="s">
        <v>233</v>
      </c>
      <c r="B186" s="1">
        <v>40</v>
      </c>
      <c r="C186" s="1"/>
    </row>
    <row r="187" spans="1:3" ht="12.75">
      <c r="A187" s="22" t="s">
        <v>147</v>
      </c>
      <c r="B187" s="5">
        <f>SUM(B122:B186)</f>
        <v>2583406</v>
      </c>
      <c r="C187" s="5">
        <f>SUM(C122:C186)</f>
        <v>23460820</v>
      </c>
    </row>
    <row r="188" spans="1:3" ht="12.75">
      <c r="A188" s="22"/>
      <c r="B188" s="29">
        <v>2583450</v>
      </c>
      <c r="C188" s="5"/>
    </row>
    <row r="189" spans="1:3" ht="12.75">
      <c r="A189" s="22" t="s">
        <v>64</v>
      </c>
      <c r="B189" s="5">
        <v>2583406</v>
      </c>
      <c r="C189" s="5">
        <v>23460820</v>
      </c>
    </row>
    <row r="190" spans="1:3" ht="12.75">
      <c r="A190" s="16" t="s">
        <v>151</v>
      </c>
      <c r="B190" s="17">
        <v>64</v>
      </c>
      <c r="C190" s="17"/>
    </row>
    <row r="191" spans="1:3" ht="12.75">
      <c r="A191" s="12" t="s">
        <v>152</v>
      </c>
      <c r="B191" s="1">
        <v>27</v>
      </c>
      <c r="C191" s="1"/>
    </row>
    <row r="192" spans="1:3" ht="12.75">
      <c r="A192" s="12" t="s">
        <v>153</v>
      </c>
      <c r="B192" s="1">
        <v>168</v>
      </c>
      <c r="C192" s="1"/>
    </row>
    <row r="193" spans="1:3" ht="12.75">
      <c r="A193" s="12" t="s">
        <v>154</v>
      </c>
      <c r="B193" s="1">
        <v>62</v>
      </c>
      <c r="C193" s="1"/>
    </row>
    <row r="194" spans="1:3" ht="12.75">
      <c r="A194" s="12" t="s">
        <v>149</v>
      </c>
      <c r="B194" s="1">
        <v>352</v>
      </c>
      <c r="C194" s="1"/>
    </row>
    <row r="195" spans="1:3" ht="12.75">
      <c r="A195" s="12" t="s">
        <v>155</v>
      </c>
      <c r="B195" s="1">
        <v>2578</v>
      </c>
      <c r="C195" s="1"/>
    </row>
    <row r="196" spans="1:3" ht="12.75">
      <c r="A196" s="12" t="s">
        <v>156</v>
      </c>
      <c r="B196" s="1">
        <v>406</v>
      </c>
      <c r="C196" s="1"/>
    </row>
    <row r="197" spans="1:3" ht="12.75">
      <c r="A197" s="12" t="s">
        <v>157</v>
      </c>
      <c r="B197" s="1">
        <v>81908</v>
      </c>
      <c r="C197" s="1"/>
    </row>
    <row r="198" spans="1:3" ht="12.75">
      <c r="A198" s="12" t="s">
        <v>158</v>
      </c>
      <c r="B198" s="1">
        <v>13686</v>
      </c>
      <c r="C198" s="1"/>
    </row>
    <row r="199" spans="1:3" ht="12.75">
      <c r="A199" s="12" t="s">
        <v>159</v>
      </c>
      <c r="B199" s="1">
        <v>3607</v>
      </c>
      <c r="C199" s="1"/>
    </row>
    <row r="200" spans="1:3" ht="12.75">
      <c r="A200" s="12" t="s">
        <v>234</v>
      </c>
      <c r="B200" s="1">
        <v>140650</v>
      </c>
      <c r="C200" s="1"/>
    </row>
    <row r="201" spans="1:3" ht="25.5">
      <c r="A201" s="23" t="s">
        <v>160</v>
      </c>
      <c r="B201" s="1">
        <v>115805</v>
      </c>
      <c r="C201" s="1"/>
    </row>
    <row r="202" spans="1:3" ht="12.75">
      <c r="A202" s="12" t="s">
        <v>161</v>
      </c>
      <c r="B202" s="1">
        <v>298370</v>
      </c>
      <c r="C202" s="1"/>
    </row>
    <row r="203" spans="1:3" ht="12.75">
      <c r="A203" s="12" t="s">
        <v>162</v>
      </c>
      <c r="B203" s="1">
        <v>9670</v>
      </c>
      <c r="C203" s="1"/>
    </row>
    <row r="204" spans="1:3" ht="12.75">
      <c r="A204" s="12" t="s">
        <v>90</v>
      </c>
      <c r="B204" s="1">
        <v>2053</v>
      </c>
      <c r="C204" s="1"/>
    </row>
    <row r="205" spans="1:3" ht="12.75">
      <c r="A205" s="12" t="s">
        <v>163</v>
      </c>
      <c r="B205" s="1">
        <v>1992</v>
      </c>
      <c r="C205" s="1"/>
    </row>
    <row r="206" spans="1:3" ht="12.75">
      <c r="A206" s="12" t="s">
        <v>164</v>
      </c>
      <c r="B206" s="1">
        <v>3199</v>
      </c>
      <c r="C206" s="1"/>
    </row>
    <row r="207" spans="1:3" ht="12.75">
      <c r="A207" s="12" t="s">
        <v>165</v>
      </c>
      <c r="B207" s="1">
        <v>68937</v>
      </c>
      <c r="C207" s="1"/>
    </row>
    <row r="208" spans="1:3" ht="12.75">
      <c r="A208" s="12" t="s">
        <v>166</v>
      </c>
      <c r="B208" s="1">
        <v>1819</v>
      </c>
      <c r="C208" s="1"/>
    </row>
    <row r="209" spans="1:3" ht="18" customHeight="1">
      <c r="A209" s="23" t="s">
        <v>167</v>
      </c>
      <c r="B209" s="1">
        <v>2374</v>
      </c>
      <c r="C209" s="1"/>
    </row>
    <row r="210" spans="1:3" ht="25.5">
      <c r="A210" s="23" t="s">
        <v>168</v>
      </c>
      <c r="B210" s="1">
        <v>83582</v>
      </c>
      <c r="C210" s="1"/>
    </row>
    <row r="211" spans="1:3" ht="12.75">
      <c r="A211" s="12" t="s">
        <v>169</v>
      </c>
      <c r="B211" s="1">
        <v>200616</v>
      </c>
      <c r="C211" s="1"/>
    </row>
    <row r="212" spans="1:3" ht="12.75">
      <c r="A212" s="12" t="s">
        <v>170</v>
      </c>
      <c r="B212" s="1">
        <v>282070</v>
      </c>
      <c r="C212" s="1"/>
    </row>
    <row r="213" spans="1:3" ht="12.75">
      <c r="A213" s="12" t="s">
        <v>171</v>
      </c>
      <c r="B213" s="1">
        <v>67987</v>
      </c>
      <c r="C213" s="1"/>
    </row>
    <row r="214" spans="1:3" ht="12.75">
      <c r="A214" s="12" t="s">
        <v>172</v>
      </c>
      <c r="B214" s="1">
        <v>5872</v>
      </c>
      <c r="C214" s="1"/>
    </row>
    <row r="215" spans="1:3" ht="12.75">
      <c r="A215" s="12" t="s">
        <v>173</v>
      </c>
      <c r="B215" s="1">
        <v>140029</v>
      </c>
      <c r="C215" s="1"/>
    </row>
    <row r="216" spans="1:3" ht="12.75">
      <c r="A216" s="12" t="s">
        <v>24</v>
      </c>
      <c r="B216" s="1">
        <v>750723</v>
      </c>
      <c r="C216" s="1"/>
    </row>
    <row r="217" spans="1:3" ht="12.75">
      <c r="A217" s="12" t="s">
        <v>174</v>
      </c>
      <c r="B217" s="1">
        <v>197</v>
      </c>
      <c r="C217" s="1"/>
    </row>
    <row r="218" spans="1:3" ht="12.75">
      <c r="A218" s="12" t="s">
        <v>175</v>
      </c>
      <c r="B218" s="1">
        <v>344</v>
      </c>
      <c r="C218" s="1"/>
    </row>
    <row r="219" spans="1:3" ht="12.75">
      <c r="A219" s="12" t="s">
        <v>235</v>
      </c>
      <c r="B219" s="1">
        <v>28074</v>
      </c>
      <c r="C219" s="1"/>
    </row>
    <row r="220" spans="1:3" ht="12.75">
      <c r="A220" s="12" t="s">
        <v>176</v>
      </c>
      <c r="B220" s="1">
        <v>18953</v>
      </c>
      <c r="C220" s="1"/>
    </row>
    <row r="221" spans="1:3" ht="12.75">
      <c r="A221" s="12" t="s">
        <v>177</v>
      </c>
      <c r="B221" s="1">
        <v>7358</v>
      </c>
      <c r="C221" s="1"/>
    </row>
    <row r="222" spans="1:3" ht="12.75">
      <c r="A222" s="12" t="s">
        <v>198</v>
      </c>
      <c r="B222" s="1">
        <v>3413</v>
      </c>
      <c r="C222" s="1"/>
    </row>
    <row r="223" spans="1:3" ht="12.75">
      <c r="A223" s="12" t="s">
        <v>199</v>
      </c>
      <c r="B223" s="1">
        <v>19340</v>
      </c>
      <c r="C223" s="1"/>
    </row>
    <row r="224" spans="1:3" ht="12.75">
      <c r="A224" s="12" t="s">
        <v>200</v>
      </c>
      <c r="B224" s="1">
        <v>33182</v>
      </c>
      <c r="C224" s="1"/>
    </row>
    <row r="225" spans="1:3" ht="12.75">
      <c r="A225" s="12" t="s">
        <v>181</v>
      </c>
      <c r="B225" s="1">
        <v>16453</v>
      </c>
      <c r="C225" s="1"/>
    </row>
    <row r="226" spans="1:3" ht="12.75">
      <c r="A226" s="12" t="s">
        <v>201</v>
      </c>
      <c r="B226" s="1">
        <v>9075</v>
      </c>
      <c r="C226" s="1"/>
    </row>
    <row r="227" spans="1:3" ht="12.75">
      <c r="A227" s="12" t="s">
        <v>202</v>
      </c>
      <c r="B227" s="1">
        <v>33878</v>
      </c>
      <c r="C227" s="1"/>
    </row>
    <row r="228" spans="1:3" ht="12.75">
      <c r="A228" s="12" t="s">
        <v>203</v>
      </c>
      <c r="B228" s="1">
        <v>38490</v>
      </c>
      <c r="C228" s="1"/>
    </row>
    <row r="229" spans="1:3" ht="12.75">
      <c r="A229" s="12" t="s">
        <v>177</v>
      </c>
      <c r="B229" s="1">
        <v>8070</v>
      </c>
      <c r="C229" s="1"/>
    </row>
    <row r="230" spans="1:3" ht="12.75">
      <c r="A230" s="12" t="s">
        <v>178</v>
      </c>
      <c r="B230" s="1">
        <v>6842</v>
      </c>
      <c r="C230" s="1"/>
    </row>
    <row r="231" spans="1:3" ht="12.75">
      <c r="A231" s="7" t="s">
        <v>179</v>
      </c>
      <c r="B231" s="1">
        <v>22407</v>
      </c>
      <c r="C231" s="1"/>
    </row>
    <row r="232" spans="1:3" ht="12.75">
      <c r="A232" s="7" t="s">
        <v>180</v>
      </c>
      <c r="B232" s="1">
        <v>64674</v>
      </c>
      <c r="C232" s="1"/>
    </row>
    <row r="233" spans="1:3" ht="12.75">
      <c r="A233" s="7" t="s">
        <v>181</v>
      </c>
      <c r="B233" s="1">
        <v>13534</v>
      </c>
      <c r="C233" s="1"/>
    </row>
    <row r="234" spans="1:3" ht="12.75">
      <c r="A234" s="7" t="s">
        <v>182</v>
      </c>
      <c r="B234" s="1">
        <v>10668</v>
      </c>
      <c r="C234" s="1"/>
    </row>
    <row r="235" spans="1:3" ht="12.75">
      <c r="A235" s="7" t="s">
        <v>183</v>
      </c>
      <c r="B235" s="1">
        <v>113</v>
      </c>
      <c r="C235" s="1"/>
    </row>
    <row r="236" spans="1:3" ht="12.75">
      <c r="A236" s="7" t="s">
        <v>236</v>
      </c>
      <c r="B236" s="1">
        <v>998</v>
      </c>
      <c r="C236" s="1"/>
    </row>
    <row r="237" spans="1:3" ht="12.75">
      <c r="A237" s="7" t="s">
        <v>184</v>
      </c>
      <c r="B237" s="1">
        <v>87</v>
      </c>
      <c r="C237" s="1"/>
    </row>
    <row r="238" spans="1:3" ht="12.75">
      <c r="A238" s="7" t="s">
        <v>185</v>
      </c>
      <c r="B238" s="1">
        <v>236</v>
      </c>
      <c r="C238" s="1"/>
    </row>
    <row r="239" spans="1:3" ht="12.75">
      <c r="A239" s="7" t="s">
        <v>186</v>
      </c>
      <c r="B239" s="1">
        <v>1979</v>
      </c>
      <c r="C239" s="1"/>
    </row>
    <row r="240" spans="1:3" ht="12.75">
      <c r="A240" s="7" t="s">
        <v>187</v>
      </c>
      <c r="B240" s="1">
        <v>558</v>
      </c>
      <c r="C240" s="1"/>
    </row>
    <row r="241" spans="1:3" ht="12.75">
      <c r="A241" s="7" t="s">
        <v>188</v>
      </c>
      <c r="B241" s="1">
        <v>46</v>
      </c>
      <c r="C241" s="1"/>
    </row>
    <row r="242" spans="1:3" ht="12.75">
      <c r="A242" s="7" t="s">
        <v>189</v>
      </c>
      <c r="B242" s="1">
        <v>1523</v>
      </c>
      <c r="C242" s="1"/>
    </row>
    <row r="243" spans="1:3" ht="12.75">
      <c r="A243" s="7" t="s">
        <v>190</v>
      </c>
      <c r="B243" s="1">
        <v>21751</v>
      </c>
      <c r="C243" s="1"/>
    </row>
    <row r="244" spans="1:3" ht="12.75">
      <c r="A244" s="7" t="s">
        <v>191</v>
      </c>
      <c r="B244" s="1">
        <v>17252</v>
      </c>
      <c r="C244" s="1"/>
    </row>
    <row r="245" spans="1:3" ht="12.75">
      <c r="A245" s="7" t="s">
        <v>192</v>
      </c>
      <c r="B245" s="1">
        <v>4191</v>
      </c>
      <c r="C245" s="1"/>
    </row>
    <row r="246" spans="1:3" ht="12.75">
      <c r="A246" s="7" t="s">
        <v>193</v>
      </c>
      <c r="B246" s="1">
        <v>1811</v>
      </c>
      <c r="C246" s="1"/>
    </row>
    <row r="247" spans="1:3" ht="12.75">
      <c r="A247" s="7" t="s">
        <v>194</v>
      </c>
      <c r="B247" s="1">
        <v>12637</v>
      </c>
      <c r="C247" s="1"/>
    </row>
    <row r="248" spans="1:3" ht="12.75">
      <c r="A248" s="7" t="s">
        <v>195</v>
      </c>
      <c r="B248" s="1">
        <v>10062</v>
      </c>
      <c r="C248" s="1"/>
    </row>
    <row r="249" spans="1:3" ht="12.75">
      <c r="A249" s="7" t="s">
        <v>187</v>
      </c>
      <c r="B249" s="1">
        <v>2251</v>
      </c>
      <c r="C249" s="1"/>
    </row>
    <row r="250" spans="1:3" ht="12.75">
      <c r="A250" s="7" t="s">
        <v>196</v>
      </c>
      <c r="B250" s="1">
        <v>1381</v>
      </c>
      <c r="C250" s="1"/>
    </row>
    <row r="251" spans="1:3" ht="12.75">
      <c r="A251" s="7" t="s">
        <v>197</v>
      </c>
      <c r="B251" s="1">
        <v>15339</v>
      </c>
      <c r="C251" s="1"/>
    </row>
    <row r="252" spans="1:3" ht="12.75">
      <c r="A252" s="7" t="s">
        <v>191</v>
      </c>
      <c r="B252" s="1">
        <v>30246</v>
      </c>
      <c r="C252" s="1"/>
    </row>
    <row r="253" spans="1:3" ht="12.75">
      <c r="A253" s="19" t="s">
        <v>32</v>
      </c>
      <c r="B253" s="5">
        <f>SUM(B189:B252)</f>
        <v>5319425</v>
      </c>
      <c r="C253" s="5">
        <f>SUM(C189:C252)</f>
        <v>23460820</v>
      </c>
    </row>
    <row r="254" spans="1:3" ht="12.75">
      <c r="A254" s="19"/>
      <c r="B254" s="29">
        <v>5319435</v>
      </c>
      <c r="C254" s="5"/>
    </row>
    <row r="255" spans="1:3" ht="15" customHeight="1">
      <c r="A255" s="19" t="s">
        <v>33</v>
      </c>
      <c r="B255" s="5">
        <v>5319425</v>
      </c>
      <c r="C255" s="5">
        <f>SUM(C190:C253)</f>
        <v>23460820</v>
      </c>
    </row>
    <row r="256" spans="1:3" ht="12.75">
      <c r="A256" s="16" t="s">
        <v>192</v>
      </c>
      <c r="B256" s="17">
        <v>6688</v>
      </c>
      <c r="C256" s="17"/>
    </row>
    <row r="257" spans="1:3" ht="12.75">
      <c r="A257" s="12" t="s">
        <v>193</v>
      </c>
      <c r="B257" s="1">
        <v>1858</v>
      </c>
      <c r="C257" s="1"/>
    </row>
    <row r="258" spans="1:3" ht="12.75">
      <c r="A258" s="12" t="s">
        <v>204</v>
      </c>
      <c r="B258" s="1">
        <v>19876</v>
      </c>
      <c r="C258" s="1"/>
    </row>
    <row r="259" spans="1:3" ht="12.75">
      <c r="A259" s="12" t="s">
        <v>205</v>
      </c>
      <c r="B259" s="1">
        <v>24504</v>
      </c>
      <c r="C259" s="1"/>
    </row>
    <row r="260" spans="1:3" ht="12.75">
      <c r="A260" s="12" t="s">
        <v>187</v>
      </c>
      <c r="B260" s="1">
        <v>5832</v>
      </c>
      <c r="C260" s="1"/>
    </row>
    <row r="261" spans="1:3" ht="12.75">
      <c r="A261" s="12" t="s">
        <v>206</v>
      </c>
      <c r="B261" s="1">
        <v>3072</v>
      </c>
      <c r="C261" s="1"/>
    </row>
    <row r="262" spans="1:3" ht="12.75">
      <c r="A262" s="12" t="s">
        <v>207</v>
      </c>
      <c r="B262" s="1">
        <v>39885</v>
      </c>
      <c r="C262" s="1"/>
    </row>
    <row r="263" spans="1:3" ht="25.5">
      <c r="A263" s="23" t="s">
        <v>237</v>
      </c>
      <c r="B263" s="1">
        <v>453</v>
      </c>
      <c r="C263" s="1"/>
    </row>
    <row r="264" spans="1:3" ht="12.75">
      <c r="A264" s="12" t="s">
        <v>238</v>
      </c>
      <c r="B264" s="1">
        <v>326523</v>
      </c>
      <c r="C264" s="1"/>
    </row>
    <row r="265" spans="1:3" ht="12.75">
      <c r="A265" s="12" t="s">
        <v>208</v>
      </c>
      <c r="B265" s="1">
        <v>9031</v>
      </c>
      <c r="C265" s="1"/>
    </row>
    <row r="266" spans="1:3" ht="12.75">
      <c r="A266" s="12" t="s">
        <v>209</v>
      </c>
      <c r="B266" s="1">
        <v>32207</v>
      </c>
      <c r="C266" s="1"/>
    </row>
    <row r="267" spans="1:3" ht="12.75">
      <c r="A267" s="12" t="s">
        <v>176</v>
      </c>
      <c r="B267" s="1">
        <v>42743</v>
      </c>
      <c r="C267" s="1"/>
    </row>
    <row r="268" spans="1:3" ht="12.75">
      <c r="A268" s="12" t="s">
        <v>239</v>
      </c>
      <c r="B268" s="1">
        <v>7688</v>
      </c>
      <c r="C268" s="1"/>
    </row>
    <row r="269" spans="1:3" ht="12.75">
      <c r="A269" s="12" t="s">
        <v>177</v>
      </c>
      <c r="B269" s="1">
        <v>8627</v>
      </c>
      <c r="C269" s="1"/>
    </row>
    <row r="270" spans="1:3" ht="12.75">
      <c r="A270" s="20" t="s">
        <v>210</v>
      </c>
      <c r="B270" s="1">
        <v>3093</v>
      </c>
      <c r="C270" s="1"/>
    </row>
    <row r="271" spans="1:3" ht="12.75">
      <c r="A271" s="20" t="s">
        <v>211</v>
      </c>
      <c r="B271" s="1">
        <v>42013</v>
      </c>
      <c r="C271" s="1"/>
    </row>
    <row r="272" spans="1:3" ht="12.75">
      <c r="A272" s="20" t="s">
        <v>212</v>
      </c>
      <c r="B272" s="1">
        <v>10809</v>
      </c>
      <c r="C272" s="1"/>
    </row>
    <row r="273" spans="1:3" ht="12.75">
      <c r="A273" s="20" t="s">
        <v>213</v>
      </c>
      <c r="B273" s="1">
        <v>13065</v>
      </c>
      <c r="C273" s="1"/>
    </row>
    <row r="274" spans="1:3" ht="12.75">
      <c r="A274" s="20" t="s">
        <v>183</v>
      </c>
      <c r="B274" s="1">
        <v>1080</v>
      </c>
      <c r="C274" s="1"/>
    </row>
    <row r="275" spans="1:3" ht="12.75">
      <c r="A275" s="20" t="s">
        <v>214</v>
      </c>
      <c r="B275" s="1">
        <v>13707</v>
      </c>
      <c r="C275" s="1"/>
    </row>
    <row r="276" spans="1:3" ht="12.75">
      <c r="A276" s="20" t="s">
        <v>215</v>
      </c>
      <c r="B276" s="1">
        <v>31894</v>
      </c>
      <c r="C276" s="1"/>
    </row>
    <row r="277" spans="1:3" ht="25.5">
      <c r="A277" s="25" t="s">
        <v>216</v>
      </c>
      <c r="B277" s="1">
        <v>200000</v>
      </c>
      <c r="C277" s="1"/>
    </row>
    <row r="278" spans="1:3" ht="15.75" customHeight="1">
      <c r="A278" s="22" t="s">
        <v>46</v>
      </c>
      <c r="B278" s="10">
        <f>SUM(B255:B277)</f>
        <v>6164073</v>
      </c>
      <c r="C278" s="10"/>
    </row>
    <row r="279" spans="1:3" ht="18.75" customHeight="1">
      <c r="A279" s="24" t="s">
        <v>217</v>
      </c>
      <c r="B279" s="39"/>
      <c r="C279" s="39"/>
    </row>
    <row r="280" spans="1:3" ht="16.5" customHeight="1">
      <c r="A280" s="21" t="s">
        <v>218</v>
      </c>
      <c r="B280" s="13">
        <v>75447</v>
      </c>
      <c r="C280" s="13"/>
    </row>
    <row r="281" spans="1:3" ht="25.5" customHeight="1">
      <c r="A281" s="24" t="s">
        <v>240</v>
      </c>
      <c r="B281" s="39"/>
      <c r="C281" s="39"/>
    </row>
    <row r="282" spans="1:3" ht="12.75">
      <c r="A282" s="16" t="s">
        <v>241</v>
      </c>
      <c r="B282" s="17">
        <v>275919</v>
      </c>
      <c r="C282" s="17"/>
    </row>
    <row r="283" spans="1:3" ht="12.75">
      <c r="A283" s="12" t="s">
        <v>5</v>
      </c>
      <c r="B283" s="1">
        <v>151329</v>
      </c>
      <c r="C283" s="1"/>
    </row>
    <row r="284" spans="1:3" ht="25.5">
      <c r="A284" s="23" t="s">
        <v>242</v>
      </c>
      <c r="B284" s="1">
        <v>18837</v>
      </c>
      <c r="C284" s="1"/>
    </row>
    <row r="285" spans="1:3" ht="12.75">
      <c r="A285" s="12" t="s">
        <v>40</v>
      </c>
      <c r="B285" s="1">
        <v>1423</v>
      </c>
      <c r="C285" s="1"/>
    </row>
    <row r="286" spans="1:3" ht="12.75">
      <c r="A286" s="12" t="s">
        <v>243</v>
      </c>
      <c r="B286" s="1">
        <v>7290</v>
      </c>
      <c r="C286" s="1"/>
    </row>
    <row r="287" spans="1:3" ht="12.75">
      <c r="A287" s="12" t="s">
        <v>244</v>
      </c>
      <c r="B287" s="1">
        <v>1401</v>
      </c>
      <c r="C287" s="1"/>
    </row>
    <row r="288" spans="1:3" ht="12.75">
      <c r="A288" s="12" t="s">
        <v>245</v>
      </c>
      <c r="B288" s="1">
        <v>21709</v>
      </c>
      <c r="C288" s="1"/>
    </row>
    <row r="289" spans="1:3" ht="12.75">
      <c r="A289" s="23" t="s">
        <v>246</v>
      </c>
      <c r="B289" s="1">
        <v>583</v>
      </c>
      <c r="C289" s="1"/>
    </row>
    <row r="290" spans="1:3" ht="12.75">
      <c r="A290" s="12" t="s">
        <v>247</v>
      </c>
      <c r="B290" s="1">
        <v>1027</v>
      </c>
      <c r="C290" s="1"/>
    </row>
    <row r="291" spans="1:3" ht="12.75">
      <c r="A291" s="12" t="s">
        <v>6</v>
      </c>
      <c r="B291" s="1">
        <v>38673</v>
      </c>
      <c r="C291" s="1"/>
    </row>
    <row r="292" spans="1:3" ht="12.75">
      <c r="A292" s="12" t="s">
        <v>248</v>
      </c>
      <c r="B292" s="1">
        <v>37268</v>
      </c>
      <c r="C292" s="1"/>
    </row>
    <row r="293" spans="1:3" ht="12.75">
      <c r="A293" s="12" t="s">
        <v>249</v>
      </c>
      <c r="B293" s="1">
        <v>2417</v>
      </c>
      <c r="C293" s="1"/>
    </row>
    <row r="294" spans="1:3" ht="25.5">
      <c r="A294" s="23" t="s">
        <v>250</v>
      </c>
      <c r="B294" s="1">
        <v>60807</v>
      </c>
      <c r="C294" s="1"/>
    </row>
    <row r="295" spans="1:3" ht="12.75">
      <c r="A295" s="12" t="s">
        <v>249</v>
      </c>
      <c r="B295" s="1">
        <v>3255</v>
      </c>
      <c r="C295" s="1"/>
    </row>
    <row r="296" spans="1:3" ht="25.5">
      <c r="A296" s="25" t="s">
        <v>251</v>
      </c>
      <c r="B296" s="1">
        <v>138922</v>
      </c>
      <c r="C296" s="1"/>
    </row>
    <row r="297" spans="1:3" ht="12.75">
      <c r="A297" s="20" t="s">
        <v>252</v>
      </c>
      <c r="B297" s="1">
        <v>18390</v>
      </c>
      <c r="C297" s="1"/>
    </row>
    <row r="298" spans="1:3" ht="25.5">
      <c r="A298" s="25" t="s">
        <v>253</v>
      </c>
      <c r="B298" s="1">
        <v>15069</v>
      </c>
      <c r="C298" s="1"/>
    </row>
    <row r="299" spans="1:3" ht="12.75">
      <c r="A299" s="20" t="s">
        <v>254</v>
      </c>
      <c r="B299" s="1">
        <v>397</v>
      </c>
      <c r="C299" s="1"/>
    </row>
    <row r="300" spans="1:3" ht="12.75">
      <c r="A300" s="20" t="s">
        <v>255</v>
      </c>
      <c r="B300" s="1">
        <v>73159</v>
      </c>
      <c r="C300" s="1"/>
    </row>
    <row r="301" spans="1:3" ht="12.75">
      <c r="A301" s="20" t="s">
        <v>256</v>
      </c>
      <c r="B301" s="1">
        <v>85436</v>
      </c>
      <c r="C301" s="1"/>
    </row>
    <row r="302" spans="1:3" ht="12.75">
      <c r="A302" s="20" t="s">
        <v>257</v>
      </c>
      <c r="B302" s="1">
        <v>84500</v>
      </c>
      <c r="C302" s="1"/>
    </row>
    <row r="303" spans="1:3" ht="12.75">
      <c r="A303" s="22" t="s">
        <v>147</v>
      </c>
      <c r="B303" s="10">
        <f>SUM(B281:B302)</f>
        <v>1037811</v>
      </c>
      <c r="C303" s="10">
        <f>SUM(C255:C302)</f>
        <v>23460820</v>
      </c>
    </row>
    <row r="304" spans="1:3" ht="12.75">
      <c r="A304" s="22"/>
      <c r="B304" s="30">
        <v>1037820</v>
      </c>
      <c r="C304" s="10"/>
    </row>
    <row r="305" spans="1:3" ht="12.75">
      <c r="A305" s="22" t="s">
        <v>64</v>
      </c>
      <c r="B305" s="10">
        <v>1037811</v>
      </c>
      <c r="C305" s="10">
        <f>SUM(C279:C303)</f>
        <v>23460820</v>
      </c>
    </row>
    <row r="306" spans="1:3" ht="12.75">
      <c r="A306" s="16" t="s">
        <v>258</v>
      </c>
      <c r="B306" s="17">
        <v>5373</v>
      </c>
      <c r="C306" s="17"/>
    </row>
    <row r="307" spans="1:3" ht="12.75">
      <c r="A307" s="23" t="s">
        <v>259</v>
      </c>
      <c r="B307" s="1">
        <v>188161</v>
      </c>
      <c r="C307" s="1"/>
    </row>
    <row r="308" spans="1:3" ht="12.75">
      <c r="A308" s="23" t="s">
        <v>260</v>
      </c>
      <c r="B308" s="1">
        <v>29251</v>
      </c>
      <c r="C308" s="1"/>
    </row>
    <row r="309" spans="1:3" ht="12.75">
      <c r="A309" s="12" t="s">
        <v>261</v>
      </c>
      <c r="B309" s="1">
        <v>52570</v>
      </c>
      <c r="C309" s="1"/>
    </row>
    <row r="310" spans="1:3" ht="12.75">
      <c r="A310" s="12" t="s">
        <v>262</v>
      </c>
      <c r="B310" s="1">
        <v>78949</v>
      </c>
      <c r="C310" s="1"/>
    </row>
    <row r="311" spans="1:3" ht="12.75">
      <c r="A311" s="12" t="s">
        <v>263</v>
      </c>
      <c r="B311" s="1">
        <v>24710</v>
      </c>
      <c r="C311" s="1"/>
    </row>
    <row r="312" spans="1:3" ht="12.75">
      <c r="A312" s="12" t="s">
        <v>264</v>
      </c>
      <c r="B312" s="1">
        <v>122826</v>
      </c>
      <c r="C312" s="1"/>
    </row>
    <row r="313" spans="1:3" ht="12.75">
      <c r="A313" s="23" t="s">
        <v>265</v>
      </c>
      <c r="B313" s="1">
        <v>52289</v>
      </c>
      <c r="C313" s="1"/>
    </row>
    <row r="314" spans="1:3" ht="12.75">
      <c r="A314" s="12" t="s">
        <v>266</v>
      </c>
      <c r="B314" s="1">
        <v>1479390</v>
      </c>
      <c r="C314" s="1"/>
    </row>
    <row r="315" spans="1:3" ht="12.75">
      <c r="A315" s="12" t="s">
        <v>267</v>
      </c>
      <c r="B315" s="1">
        <v>32601</v>
      </c>
      <c r="C315" s="1"/>
    </row>
    <row r="316" spans="1:3" ht="25.5">
      <c r="A316" s="23" t="s">
        <v>7</v>
      </c>
      <c r="B316" s="1">
        <v>2111324</v>
      </c>
      <c r="C316" s="1"/>
    </row>
    <row r="317" spans="1:3" ht="25.5">
      <c r="A317" s="23" t="s">
        <v>268</v>
      </c>
      <c r="B317" s="1">
        <v>250</v>
      </c>
      <c r="C317" s="1"/>
    </row>
    <row r="318" spans="1:3" ht="25.5">
      <c r="A318" s="23" t="s">
        <v>269</v>
      </c>
      <c r="B318" s="1">
        <v>27050</v>
      </c>
      <c r="C318" s="1"/>
    </row>
    <row r="319" spans="1:3" ht="12.75">
      <c r="A319" s="12" t="s">
        <v>8</v>
      </c>
      <c r="B319" s="1">
        <v>51714</v>
      </c>
      <c r="C319" s="1"/>
    </row>
    <row r="320" spans="1:3" ht="25.5">
      <c r="A320" s="25" t="s">
        <v>270</v>
      </c>
      <c r="B320" s="1">
        <v>138542</v>
      </c>
      <c r="C320" s="1"/>
    </row>
    <row r="321" spans="1:3" ht="25.5">
      <c r="A321" s="25" t="s">
        <v>9</v>
      </c>
      <c r="B321" s="1">
        <v>2785026</v>
      </c>
      <c r="C321" s="1"/>
    </row>
    <row r="322" spans="1:3" ht="45" customHeight="1">
      <c r="A322" s="25" t="s">
        <v>271</v>
      </c>
      <c r="B322" s="1">
        <v>99095</v>
      </c>
      <c r="C322" s="1"/>
    </row>
    <row r="323" spans="1:3" ht="38.25">
      <c r="A323" s="8" t="s">
        <v>272</v>
      </c>
      <c r="B323" s="1">
        <v>7845</v>
      </c>
      <c r="C323" s="1"/>
    </row>
    <row r="324" spans="1:3" ht="38.25">
      <c r="A324" s="8" t="s">
        <v>273</v>
      </c>
      <c r="B324" s="1">
        <v>5140</v>
      </c>
      <c r="C324" s="1"/>
    </row>
    <row r="325" spans="1:3" ht="25.5">
      <c r="A325" s="8" t="s">
        <v>10</v>
      </c>
      <c r="B325" s="1">
        <v>182481</v>
      </c>
      <c r="C325" s="1"/>
    </row>
    <row r="326" spans="1:3" ht="25.5">
      <c r="A326" s="8" t="s">
        <v>274</v>
      </c>
      <c r="B326" s="1">
        <v>383309</v>
      </c>
      <c r="C326" s="1"/>
    </row>
    <row r="327" spans="1:3" ht="25.5">
      <c r="A327" s="8" t="s">
        <v>275</v>
      </c>
      <c r="B327" s="1">
        <v>85649</v>
      </c>
      <c r="C327" s="1"/>
    </row>
    <row r="328" spans="1:3" ht="29.25" customHeight="1">
      <c r="A328" s="8" t="s">
        <v>11</v>
      </c>
      <c r="B328" s="1">
        <v>10000</v>
      </c>
      <c r="C328" s="1"/>
    </row>
    <row r="329" spans="1:3" ht="25.5">
      <c r="A329" s="3" t="s">
        <v>276</v>
      </c>
      <c r="B329" s="1">
        <v>19282</v>
      </c>
      <c r="C329" s="1"/>
    </row>
    <row r="330" spans="1:3" ht="25.5">
      <c r="A330" s="3" t="s">
        <v>277</v>
      </c>
      <c r="B330" s="1">
        <v>201</v>
      </c>
      <c r="C330" s="1"/>
    </row>
    <row r="331" spans="1:3" ht="12.75">
      <c r="A331" s="1" t="s">
        <v>278</v>
      </c>
      <c r="B331" s="1">
        <v>574855</v>
      </c>
      <c r="C331" s="1"/>
    </row>
    <row r="332" spans="1:3" ht="12.75">
      <c r="A332" s="1" t="s">
        <v>279</v>
      </c>
      <c r="B332" s="1">
        <v>102380</v>
      </c>
      <c r="C332" s="1"/>
    </row>
    <row r="333" spans="1:3" ht="19.5" customHeight="1">
      <c r="A333" s="3" t="s">
        <v>280</v>
      </c>
      <c r="B333" s="1">
        <v>13157</v>
      </c>
      <c r="C333" s="1"/>
    </row>
    <row r="334" spans="1:3" ht="25.5">
      <c r="A334" s="3" t="s">
        <v>281</v>
      </c>
      <c r="B334" s="1">
        <v>1000</v>
      </c>
      <c r="C334" s="1"/>
    </row>
    <row r="335" spans="1:3" ht="12.75">
      <c r="A335" s="1" t="s">
        <v>282</v>
      </c>
      <c r="B335" s="1">
        <v>22961</v>
      </c>
      <c r="C335" s="1"/>
    </row>
    <row r="336" spans="1:3" ht="12.75">
      <c r="A336" s="1" t="s">
        <v>283</v>
      </c>
      <c r="B336" s="1">
        <v>10000</v>
      </c>
      <c r="C336" s="1"/>
    </row>
    <row r="337" spans="1:3" ht="29.25" customHeight="1">
      <c r="A337" s="3" t="s">
        <v>284</v>
      </c>
      <c r="B337" s="1">
        <v>3520</v>
      </c>
      <c r="C337" s="1"/>
    </row>
    <row r="338" spans="1:3" ht="25.5">
      <c r="A338" s="3" t="s">
        <v>287</v>
      </c>
      <c r="B338" s="1">
        <v>25000</v>
      </c>
      <c r="C338" s="1"/>
    </row>
    <row r="339" spans="1:3" ht="25.5">
      <c r="A339" s="3" t="s">
        <v>285</v>
      </c>
      <c r="B339" s="1">
        <v>3004</v>
      </c>
      <c r="C339" s="1"/>
    </row>
    <row r="340" spans="1:3" ht="38.25">
      <c r="A340" s="3" t="s">
        <v>286</v>
      </c>
      <c r="B340" s="1">
        <v>32000</v>
      </c>
      <c r="C340" s="1"/>
    </row>
    <row r="341" spans="1:3" ht="15" customHeight="1">
      <c r="A341" s="5" t="s">
        <v>32</v>
      </c>
      <c r="B341" s="5">
        <f>SUM(B305:B340)</f>
        <v>9798716</v>
      </c>
      <c r="C341" s="5">
        <f>SUM(C305:C340)</f>
        <v>23460820</v>
      </c>
    </row>
    <row r="342" spans="1:3" ht="11.25" customHeight="1">
      <c r="A342" s="5"/>
      <c r="B342" s="29">
        <v>9798747</v>
      </c>
      <c r="C342" s="5"/>
    </row>
    <row r="343" spans="1:3" ht="14.25" customHeight="1">
      <c r="A343" s="5" t="s">
        <v>33</v>
      </c>
      <c r="B343" s="5">
        <v>9798716</v>
      </c>
      <c r="C343" s="5">
        <v>23460820</v>
      </c>
    </row>
    <row r="344" spans="1:3" ht="25.5">
      <c r="A344" s="3" t="s">
        <v>288</v>
      </c>
      <c r="B344" s="1">
        <v>19947</v>
      </c>
      <c r="C344" s="1"/>
    </row>
    <row r="345" spans="1:3" ht="25.5">
      <c r="A345" s="3" t="s">
        <v>289</v>
      </c>
      <c r="B345" s="1">
        <v>47246</v>
      </c>
      <c r="C345" s="1"/>
    </row>
    <row r="346" spans="1:3" ht="12.75">
      <c r="A346" s="5" t="s">
        <v>290</v>
      </c>
      <c r="B346" s="5">
        <f>SUM(B343:B345)</f>
        <v>9865909</v>
      </c>
      <c r="C346" s="5"/>
    </row>
    <row r="347" spans="1:3" ht="12.75">
      <c r="A347" s="5"/>
      <c r="B347" s="29">
        <v>9865931</v>
      </c>
      <c r="C347" s="1"/>
    </row>
    <row r="348" spans="1:3" ht="25.5" customHeight="1">
      <c r="A348" s="24" t="s">
        <v>291</v>
      </c>
      <c r="B348" s="39"/>
      <c r="C348" s="39"/>
    </row>
    <row r="349" spans="1:3" ht="12.75">
      <c r="A349" s="16" t="s">
        <v>292</v>
      </c>
      <c r="B349" s="17">
        <v>997460</v>
      </c>
      <c r="C349" s="17"/>
    </row>
    <row r="350" spans="1:3" ht="12.75">
      <c r="A350" s="12" t="s">
        <v>293</v>
      </c>
      <c r="B350" s="1">
        <v>374046</v>
      </c>
      <c r="C350" s="1"/>
    </row>
    <row r="351" spans="1:3" ht="12.75">
      <c r="A351" s="23" t="s">
        <v>294</v>
      </c>
      <c r="B351" s="1">
        <v>6164073</v>
      </c>
      <c r="C351" s="1"/>
    </row>
    <row r="352" spans="1:3" ht="12.75">
      <c r="A352" s="12" t="s">
        <v>295</v>
      </c>
      <c r="B352" s="1">
        <v>75447</v>
      </c>
      <c r="C352" s="1">
        <f>SUM(B349:B354)</f>
        <v>18721474</v>
      </c>
    </row>
    <row r="353" spans="1:3" ht="12.75">
      <c r="A353" s="12" t="s">
        <v>296</v>
      </c>
      <c r="B353" s="1">
        <v>9865931</v>
      </c>
      <c r="C353" s="31">
        <v>18721477</v>
      </c>
    </row>
    <row r="354" spans="1:3" ht="25.5">
      <c r="A354" s="23" t="s">
        <v>297</v>
      </c>
      <c r="B354" s="1">
        <v>1244517</v>
      </c>
      <c r="C354" s="1"/>
    </row>
    <row r="355" spans="1:3" ht="15" customHeight="1">
      <c r="A355" s="40" t="s">
        <v>298</v>
      </c>
      <c r="B355" s="41"/>
      <c r="C355" s="10">
        <f>(C343-C352)</f>
        <v>4739346</v>
      </c>
    </row>
    <row r="356" ht="12.75">
      <c r="C356" s="10">
        <v>4739343</v>
      </c>
    </row>
    <row r="357" ht="12.75">
      <c r="C357" s="32"/>
    </row>
    <row r="358" spans="1:3" ht="21" customHeight="1">
      <c r="A358" s="42" t="s">
        <v>299</v>
      </c>
      <c r="B358" s="42"/>
      <c r="C358" s="42"/>
    </row>
    <row r="359" spans="1:3" ht="136.5" customHeight="1">
      <c r="A359" s="36" t="s">
        <v>12</v>
      </c>
      <c r="B359" s="36"/>
      <c r="C359" s="36"/>
    </row>
    <row r="360" spans="1:3" ht="125.25" customHeight="1">
      <c r="A360" s="37" t="s">
        <v>300</v>
      </c>
      <c r="B360" s="36"/>
      <c r="C360" s="36"/>
    </row>
    <row r="361" spans="1:3" ht="64.5" customHeight="1">
      <c r="A361" s="37" t="s">
        <v>13</v>
      </c>
      <c r="B361" s="36"/>
      <c r="C361" s="36"/>
    </row>
    <row r="362" spans="1:3" ht="42.75" customHeight="1">
      <c r="A362" s="36" t="s">
        <v>14</v>
      </c>
      <c r="B362" s="36"/>
      <c r="C362" s="36"/>
    </row>
    <row r="364" spans="1:3" ht="12.75">
      <c r="A364" s="38" t="s">
        <v>15</v>
      </c>
      <c r="B364" s="38"/>
      <c r="C364" s="38"/>
    </row>
    <row r="366" spans="1:3" ht="12.75">
      <c r="A366" s="27" t="s">
        <v>0</v>
      </c>
      <c r="B366" s="26" t="s">
        <v>1</v>
      </c>
      <c r="C366" s="28" t="s">
        <v>2</v>
      </c>
    </row>
    <row r="369" spans="1:3" ht="36" customHeight="1">
      <c r="A369" s="34" t="s">
        <v>3</v>
      </c>
      <c r="B369" s="34"/>
      <c r="C369" s="35"/>
    </row>
    <row r="370" spans="1:2" ht="12.75">
      <c r="A370" s="27"/>
      <c r="B370"/>
    </row>
    <row r="371" spans="1:2" ht="12.75">
      <c r="A371" s="33" t="s">
        <v>4</v>
      </c>
      <c r="B371" s="33"/>
    </row>
  </sheetData>
  <mergeCells count="20">
    <mergeCell ref="B64:C64"/>
    <mergeCell ref="B279:C279"/>
    <mergeCell ref="B38:C38"/>
    <mergeCell ref="B7:C7"/>
    <mergeCell ref="B8:C8"/>
    <mergeCell ref="A1:C1"/>
    <mergeCell ref="A2:C2"/>
    <mergeCell ref="A3:C3"/>
    <mergeCell ref="A5:B5"/>
    <mergeCell ref="B281:C281"/>
    <mergeCell ref="B348:C348"/>
    <mergeCell ref="A355:B355"/>
    <mergeCell ref="A358:C358"/>
    <mergeCell ref="A371:B371"/>
    <mergeCell ref="A369:C369"/>
    <mergeCell ref="A359:C359"/>
    <mergeCell ref="A360:C360"/>
    <mergeCell ref="A364:C364"/>
    <mergeCell ref="A362:C362"/>
    <mergeCell ref="A361:C361"/>
  </mergeCells>
  <printOptions horizontalCentered="1"/>
  <pageMargins left="0" right="0" top="0.3937007874015748" bottom="0.4724409448818898" header="0" footer="0"/>
  <pageSetup horizontalDpi="600" verticalDpi="600" orientation="portrait" r:id="rId1"/>
  <headerFooter alignWithMargins="0">
    <oddFooter>&amp;C&amp;F&amp;R&amp;P</oddFooter>
  </headerFooter>
  <ignoredErrors>
    <ignoredError sqref="B187:C187 B303 B36 B253 B278 B341 B346"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2003-09-12T18:21:48Z</cp:lastPrinted>
  <dcterms:created xsi:type="dcterms:W3CDTF">2003-01-29T19:32:23Z</dcterms:created>
  <dcterms:modified xsi:type="dcterms:W3CDTF">2003-09-12T18:21:51Z</dcterms:modified>
  <cp:category/>
  <cp:version/>
  <cp:contentType/>
  <cp:contentStatus/>
</cp:coreProperties>
</file>