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<sst xmlns="http://schemas.openxmlformats.org/spreadsheetml/2006/main" count="113" uniqueCount="90">
  <si>
    <t>PRESTAMOS N° 45.</t>
  </si>
  <si>
    <t>VOLUNTARIOS.</t>
  </si>
  <si>
    <t>FORZOSOS.</t>
  </si>
  <si>
    <t>PRESTAMO DE DOS MILLONES SEGÚN LA LEY DE 16 DE JUNIO DE 1836.</t>
  </si>
  <si>
    <t>SUBSIDIO EXTRAORDINARIO DE GUERRA.</t>
  </si>
  <si>
    <t>SUPLEMENTO DE CALIDAD DE PRONTO REINTEGRO.</t>
  </si>
  <si>
    <t>ANTICIPACIONES DE DERECHOS MARITIMOS.</t>
  </si>
  <si>
    <t>De anticipaciones de derechos por letras sobre las Aduanas marítimas, con arreglo á los decretos de 21 de Noviembre de 1835, 20 de Enero y 8 de Febrero de 1836</t>
  </si>
  <si>
    <t>Tesorería general de la República</t>
  </si>
  <si>
    <t>Idem</t>
  </si>
  <si>
    <t>ANTICIPACIONES DE DERECHOS DE PLATAS.</t>
  </si>
  <si>
    <t>CONTRATOS HECHOS POR EL SUPREMO GOBIERNO EN VIRTUD DE LA SUPREMA ÓRDEN DE 17 DE DICIEMBRE DE 1834.</t>
  </si>
  <si>
    <t>Id. id. con arreglo á la suprema órden de 20 de Mayo de 1837</t>
  </si>
  <si>
    <t>Id. id. con arreglo á la diversa suprema órden de 4 de Marzo de 1837</t>
  </si>
  <si>
    <t>Por id. id. de derechos de platas exportadas permisos del Supremo Gobierno, en virtud de las facultades que le concedió el decreto del Congreso general de 20 de Septiembre de 1836 y órden suprema de 15 de Noviembre de 1834</t>
  </si>
  <si>
    <t>SUPLEMENTO CON CALIDAD DE PRONTO REINTEGRO.</t>
  </si>
  <si>
    <t>PRESTAMO NEGOCIADO A VIRTUD DE LA LEY DE 8 DE FEBRERO DE 1836, EN LAS CANTIDADES Y CON LOS PREMIOS SIGUIENTES.</t>
  </si>
  <si>
    <t>Al 2 por 100 mensual.</t>
  </si>
  <si>
    <t>Al 2 1/4 por 100 mensual.</t>
  </si>
  <si>
    <t>Sin premio.</t>
  </si>
  <si>
    <t>Al 2 1/2 por 100 mensual.</t>
  </si>
  <si>
    <t>PRESTAMO DE DOS MILLONES A VIRTUD DEL DECRETO DE 4 DE ABRIL DE 1837.</t>
  </si>
  <si>
    <t>PRESTAMO DE CUATRO MILLONES CON ARREGLO A LAS LEYES DE 29 DE MARZO Y 11 DE AGOSTO DE 1832.</t>
  </si>
  <si>
    <t>PRESTAMO DE 300,000 ps AUTORIZADOS POR DECRETO DE 1 DE SEPTIEMBRE DE 1836.</t>
  </si>
  <si>
    <t>PRESTAMO NEGOCIADO EN VIRTUD DE LAS FACULTADES CONCEDIDAS POR DECRETO DE 20 DE SETIEMBRE DE 1836.</t>
  </si>
  <si>
    <t>Aduana marítima de Matamoros</t>
  </si>
  <si>
    <t>Comisaría general de Jalisco</t>
  </si>
  <si>
    <t>Sub-Comisaría de Tepic</t>
  </si>
  <si>
    <t>Aduana marítima de Alvarado</t>
  </si>
  <si>
    <t>Id. id. de Tamaulipas</t>
  </si>
  <si>
    <t>Id. id. de Veracruz</t>
  </si>
  <si>
    <t>Id. id. de Oajaca</t>
  </si>
  <si>
    <t>Id. id. de Zacatecas</t>
  </si>
  <si>
    <t>Id. id. de Yucatán</t>
  </si>
  <si>
    <t>Id. id. de Sinaloa</t>
  </si>
  <si>
    <t>Id. de Tasco</t>
  </si>
  <si>
    <t>Id. de Chilpancingo</t>
  </si>
  <si>
    <t>Id. de Acapulco</t>
  </si>
  <si>
    <t>Id. de Tula</t>
  </si>
  <si>
    <t>Id. de Tlascala</t>
  </si>
  <si>
    <t>Id. de Nuevo México</t>
  </si>
  <si>
    <t>Id. de Puebla</t>
  </si>
  <si>
    <t>Id. de Cuidad Victoria</t>
  </si>
  <si>
    <t>Id. de Huajuapan</t>
  </si>
  <si>
    <t>Id. de Mérida</t>
  </si>
  <si>
    <t>Id. de Guanajuato</t>
  </si>
  <si>
    <t>Id. id. de Campeche</t>
  </si>
  <si>
    <t>Id. id. de Soto la Marina</t>
  </si>
  <si>
    <t>Id. id. de Manzanillo</t>
  </si>
  <si>
    <t>Tesorería general</t>
  </si>
  <si>
    <t>Casa de Moneda de México</t>
  </si>
  <si>
    <t>Departamento de Aguascalientes</t>
  </si>
  <si>
    <t>PPRESTAMO A VIRTUD DEL DECRETO DE 23 DE NOVIEMBRE DE 1835.</t>
  </si>
  <si>
    <t>Sub-Comisaría de Chalco</t>
  </si>
  <si>
    <t>Departamento de Jalisco</t>
  </si>
  <si>
    <t>Sub-Comisaría de Morelos.</t>
  </si>
  <si>
    <t>Id. de Toluca</t>
  </si>
  <si>
    <t>Id. Id. de Zacatecas</t>
  </si>
  <si>
    <t>Id. de Chalco</t>
  </si>
  <si>
    <t>Id. de Chiapas</t>
  </si>
  <si>
    <t>Id. de Chihuahua</t>
  </si>
  <si>
    <t>Id. de Durango</t>
  </si>
  <si>
    <t>Id. de Jalisco</t>
  </si>
  <si>
    <t>Id. de México</t>
  </si>
  <si>
    <t>Id. de Michoacán</t>
  </si>
  <si>
    <t>Id. de Tabasco</t>
  </si>
  <si>
    <t>Id. de Tamaulipas</t>
  </si>
  <si>
    <t>Id. de Veracruz</t>
  </si>
  <si>
    <t>Id. de Oajaca</t>
  </si>
  <si>
    <t>Id. de Zacatecas</t>
  </si>
  <si>
    <t>Id. de Yucatán</t>
  </si>
  <si>
    <t>Id. de Sonora</t>
  </si>
  <si>
    <t>Id. de la Paz</t>
  </si>
  <si>
    <t>Id. de Pachuca</t>
  </si>
  <si>
    <t>Id. de Jalapa</t>
  </si>
  <si>
    <t>Id. de Orizava</t>
  </si>
  <si>
    <t>Id. de Córdova</t>
  </si>
  <si>
    <t>Id. de Alvarado</t>
  </si>
  <si>
    <t>RESUMEN.</t>
  </si>
  <si>
    <t>Prestamos voluntarios</t>
  </si>
  <si>
    <t>Préstamos forzosos</t>
  </si>
  <si>
    <t>Total</t>
  </si>
  <si>
    <t>Seccion tercera de la Direccion general de Rentas. México Mayo 31 de 1838.</t>
  </si>
  <si>
    <t>Elaboró: Erika M. Márquez M.</t>
  </si>
  <si>
    <t>DECIMOTERCIO AÑO ECONOMICO DE 1° DE JULIO DE 1836 A 30 DE JUNIO DE 1837.</t>
  </si>
  <si>
    <t>Por anticipaciones de derechos de platas exportadas en virtud del decreto del Congreso general de 6 de Junio de 1836</t>
  </si>
  <si>
    <t>Mariano Hierro Maldonado.</t>
  </si>
  <si>
    <r>
      <t>Memoria de la hacienda nacional de la República Mexicana, presentada a las cámaras por el ministro del ramo en julio de 1838, (segunda parte),</t>
    </r>
    <r>
      <rPr>
        <sz val="10"/>
        <rFont val="Arial"/>
        <family val="2"/>
      </rPr>
      <t xml:space="preserve"> México, Imprenta del Aguila, dirigida por José Ximeno, 1838</t>
    </r>
  </si>
  <si>
    <t>*2.188.306</t>
  </si>
  <si>
    <t>*49.543</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</si>
</sst>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1">
    <font>
      <sz val="10"/>
      <name val="Arial"/>
      <family val="0"/>
    </font>
    <font>
      <sz val="8"/>
      <name val="Arial"/>
      <family val="0"/>
    </font>
    <font>
      <b/>
      <sz val="10"/>
      <name val="Arial"/>
      <family val="2"/>
    </font>
    <font>
      <b/>
      <sz val="14"/>
      <name val="Arial"/>
      <family val="2"/>
    </font>
    <font>
      <b/>
      <sz val="12"/>
      <name val="Arial"/>
      <family val="2"/>
    </font>
    <font>
      <b/>
      <sz val="11"/>
      <name val="Arial"/>
      <family val="2"/>
    </font>
    <font>
      <sz val="11"/>
      <name val="Arial"/>
      <family val="2"/>
    </font>
    <font>
      <i/>
      <sz val="9"/>
      <name val="Arial"/>
      <family val="2"/>
    </font>
    <font>
      <i/>
      <sz val="10"/>
      <name val="Arial"/>
      <family val="2"/>
    </font>
    <font>
      <u val="single"/>
      <sz val="12"/>
      <name val="CG Times"/>
      <family val="1"/>
    </font>
    <font>
      <b/>
      <sz val="8"/>
      <name val="Arial"/>
      <family val="2"/>
    </font>
  </fonts>
  <fills count="2">
    <fill>
      <patternFill/>
    </fill>
    <fill>
      <patternFill patternType="gray125"/>
    </fill>
  </fills>
  <borders count="16">
    <border>
      <left/>
      <right/>
      <top/>
      <bottom/>
      <diagonal/>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2">
    <xf numFmtId="0" fontId="0" fillId="0" borderId="0" xfId="0" applyAlignment="1">
      <alignment/>
    </xf>
    <xf numFmtId="3" fontId="0" fillId="0" borderId="1" xfId="0" applyNumberFormat="1" applyBorder="1" applyAlignment="1">
      <alignment/>
    </xf>
    <xf numFmtId="3" fontId="0" fillId="0" borderId="2" xfId="0" applyNumberFormat="1" applyBorder="1" applyAlignment="1">
      <alignment/>
    </xf>
    <xf numFmtId="3" fontId="2" fillId="0" borderId="1" xfId="0" applyNumberFormat="1" applyFont="1" applyBorder="1" applyAlignment="1">
      <alignment/>
    </xf>
    <xf numFmtId="0" fontId="0" fillId="0" borderId="3" xfId="0" applyBorder="1" applyAlignment="1">
      <alignment/>
    </xf>
    <xf numFmtId="3" fontId="0" fillId="0" borderId="4" xfId="0" applyNumberFormat="1" applyBorder="1" applyAlignment="1">
      <alignment/>
    </xf>
    <xf numFmtId="0" fontId="0" fillId="0" borderId="5" xfId="0" applyBorder="1" applyAlignment="1">
      <alignment/>
    </xf>
    <xf numFmtId="0" fontId="0" fillId="0" borderId="0" xfId="0" applyBorder="1" applyAlignment="1">
      <alignment/>
    </xf>
    <xf numFmtId="0" fontId="2" fillId="0" borderId="5" xfId="0" applyFont="1" applyBorder="1" applyAlignment="1">
      <alignment horizontal="left" vertical="center" wrapText="1"/>
    </xf>
    <xf numFmtId="0" fontId="2" fillId="0" borderId="5" xfId="0" applyFont="1" applyBorder="1" applyAlignment="1">
      <alignment/>
    </xf>
    <xf numFmtId="3" fontId="0" fillId="0" borderId="0" xfId="0" applyNumberFormat="1" applyBorder="1" applyAlignment="1">
      <alignment/>
    </xf>
    <xf numFmtId="3" fontId="0" fillId="0" borderId="6" xfId="0" applyNumberFormat="1" applyFill="1" applyBorder="1" applyAlignment="1">
      <alignment/>
    </xf>
    <xf numFmtId="3" fontId="0" fillId="0" borderId="6" xfId="0" applyNumberFormat="1" applyBorder="1" applyAlignment="1">
      <alignment/>
    </xf>
    <xf numFmtId="3" fontId="0" fillId="0" borderId="1" xfId="0" applyNumberFormat="1" applyFill="1" applyBorder="1" applyAlignment="1">
      <alignment/>
    </xf>
    <xf numFmtId="3" fontId="2" fillId="0" borderId="7" xfId="0" applyNumberFormat="1" applyFont="1" applyBorder="1" applyAlignment="1">
      <alignment/>
    </xf>
    <xf numFmtId="3" fontId="0" fillId="0" borderId="7" xfId="0" applyNumberFormat="1" applyBorder="1" applyAlignment="1">
      <alignment/>
    </xf>
    <xf numFmtId="0" fontId="2" fillId="0" borderId="5" xfId="0" applyFont="1" applyBorder="1" applyAlignment="1">
      <alignment horizontal="center" vertical="center" wrapText="1"/>
    </xf>
    <xf numFmtId="3" fontId="0" fillId="0" borderId="8" xfId="0" applyNumberFormat="1" applyBorder="1" applyAlignment="1">
      <alignment/>
    </xf>
    <xf numFmtId="0" fontId="0" fillId="0" borderId="1" xfId="0" applyBorder="1" applyAlignment="1">
      <alignment horizontal="center" vertical="center" wrapText="1"/>
    </xf>
    <xf numFmtId="3" fontId="0" fillId="0" borderId="5" xfId="0" applyNumberFormat="1" applyBorder="1" applyAlignment="1">
      <alignment/>
    </xf>
    <xf numFmtId="3" fontId="0" fillId="0" borderId="9" xfId="0" applyNumberFormat="1" applyBorder="1" applyAlignment="1">
      <alignment/>
    </xf>
    <xf numFmtId="3" fontId="0" fillId="0" borderId="10" xfId="0" applyNumberFormat="1" applyBorder="1" applyAlignment="1">
      <alignment/>
    </xf>
    <xf numFmtId="3" fontId="0" fillId="0" borderId="11" xfId="0" applyNumberFormat="1" applyBorder="1" applyAlignment="1">
      <alignment/>
    </xf>
    <xf numFmtId="0" fontId="2" fillId="0" borderId="7" xfId="0" applyFont="1" applyBorder="1" applyAlignment="1">
      <alignment horizontal="center" vertical="center" wrapText="1"/>
    </xf>
    <xf numFmtId="3" fontId="0" fillId="0" borderId="7" xfId="0" applyNumberFormat="1" applyFill="1" applyBorder="1" applyAlignment="1">
      <alignment/>
    </xf>
    <xf numFmtId="3" fontId="0" fillId="0" borderId="1" xfId="0" applyNumberFormat="1" applyBorder="1" applyAlignment="1">
      <alignment horizontal="right" wrapText="1"/>
    </xf>
    <xf numFmtId="3" fontId="0" fillId="0" borderId="4" xfId="0" applyNumberFormat="1" applyBorder="1" applyAlignment="1">
      <alignment horizontal="left" wrapText="1"/>
    </xf>
    <xf numFmtId="0" fontId="0" fillId="0" borderId="1" xfId="0" applyBorder="1" applyAlignment="1">
      <alignment horizontal="left" wrapText="1"/>
    </xf>
    <xf numFmtId="3" fontId="0" fillId="0" borderId="12" xfId="0" applyNumberFormat="1" applyBorder="1" applyAlignment="1">
      <alignment/>
    </xf>
    <xf numFmtId="3" fontId="0" fillId="0" borderId="13" xfId="0" applyNumberFormat="1" applyBorder="1" applyAlignment="1">
      <alignment/>
    </xf>
    <xf numFmtId="3" fontId="0" fillId="0" borderId="2" xfId="0" applyNumberFormat="1" applyBorder="1" applyAlignment="1">
      <alignment horizontal="left" wrapText="1"/>
    </xf>
    <xf numFmtId="0" fontId="0" fillId="0" borderId="1" xfId="0" applyBorder="1" applyAlignment="1">
      <alignment horizontal="right" wrapText="1"/>
    </xf>
    <xf numFmtId="0" fontId="0" fillId="0" borderId="2" xfId="0" applyFont="1" applyBorder="1" applyAlignment="1">
      <alignment horizontal="left" wrapText="1"/>
    </xf>
    <xf numFmtId="3" fontId="2" fillId="0" borderId="5" xfId="0" applyNumberFormat="1" applyFont="1" applyBorder="1" applyAlignment="1">
      <alignment/>
    </xf>
    <xf numFmtId="3" fontId="0" fillId="0" borderId="2" xfId="0" applyNumberFormat="1" applyFont="1" applyBorder="1" applyAlignment="1">
      <alignment horizontal="left" vertical="center" wrapText="1"/>
    </xf>
    <xf numFmtId="3" fontId="0" fillId="0" borderId="2" xfId="0" applyNumberFormat="1" applyFont="1" applyBorder="1" applyAlignment="1">
      <alignment horizontal="left" wrapText="1"/>
    </xf>
    <xf numFmtId="0" fontId="0" fillId="0" borderId="1" xfId="0" applyFont="1" applyBorder="1" applyAlignment="1">
      <alignment horizontal="left" wrapText="1"/>
    </xf>
    <xf numFmtId="0" fontId="9" fillId="0" borderId="0" xfId="0" applyFont="1" applyAlignment="1">
      <alignment/>
    </xf>
    <xf numFmtId="3" fontId="2" fillId="0" borderId="9" xfId="0" applyNumberFormat="1" applyFont="1" applyBorder="1" applyAlignment="1">
      <alignment horizontal="right" wrapText="1"/>
    </xf>
    <xf numFmtId="3" fontId="2" fillId="0" borderId="11" xfId="0" applyNumberFormat="1" applyFont="1" applyBorder="1" applyAlignment="1">
      <alignment horizontal="right" wrapText="1"/>
    </xf>
    <xf numFmtId="0" fontId="0" fillId="0" borderId="0" xfId="0" applyAlignment="1">
      <alignment horizontal="center" vertical="center" wrapText="1"/>
    </xf>
    <xf numFmtId="0" fontId="2" fillId="0" borderId="0" xfId="0" applyFont="1" applyAlignment="1">
      <alignment horizontal="right" wrapText="1"/>
    </xf>
    <xf numFmtId="3" fontId="0" fillId="0" borderId="3" xfId="0" applyNumberFormat="1" applyBorder="1" applyAlignment="1">
      <alignment horizontal="right" wrapText="1"/>
    </xf>
    <xf numFmtId="0" fontId="0" fillId="0" borderId="14" xfId="0" applyBorder="1" applyAlignment="1">
      <alignment horizontal="right" wrapText="1"/>
    </xf>
    <xf numFmtId="0" fontId="0" fillId="0" borderId="15" xfId="0" applyBorder="1" applyAlignment="1">
      <alignment horizontal="right" wrapText="1"/>
    </xf>
    <xf numFmtId="3" fontId="2" fillId="0" borderId="7" xfId="0" applyNumberFormat="1" applyFont="1" applyBorder="1" applyAlignment="1">
      <alignment horizontal="center" vertical="center" wrapText="1"/>
    </xf>
    <xf numFmtId="3" fontId="2" fillId="0" borderId="1" xfId="0" applyNumberFormat="1" applyFont="1" applyBorder="1" applyAlignment="1">
      <alignment horizontal="right" vertical="center" wrapText="1"/>
    </xf>
    <xf numFmtId="0" fontId="0" fillId="0" borderId="2" xfId="0" applyBorder="1" applyAlignment="1">
      <alignment horizontal="right" vertical="center" wrapText="1"/>
    </xf>
    <xf numFmtId="0" fontId="0" fillId="0" borderId="6" xfId="0" applyBorder="1" applyAlignment="1">
      <alignment horizontal="right" vertical="center" wrapText="1"/>
    </xf>
    <xf numFmtId="0" fontId="2" fillId="0" borderId="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3" fontId="2" fillId="0" borderId="3" xfId="0" applyNumberFormat="1" applyFont="1" applyBorder="1" applyAlignment="1">
      <alignment horizontal="center" vertical="center" wrapText="1"/>
    </xf>
    <xf numFmtId="3" fontId="2" fillId="0" borderId="14" xfId="0" applyNumberFormat="1" applyFont="1" applyBorder="1" applyAlignment="1">
      <alignment horizontal="center" vertical="center" wrapText="1"/>
    </xf>
    <xf numFmtId="3" fontId="2" fillId="0" borderId="15" xfId="0" applyNumberFormat="1" applyFont="1" applyBorder="1" applyAlignment="1">
      <alignment horizontal="center" vertical="center" wrapText="1"/>
    </xf>
    <xf numFmtId="3" fontId="0" fillId="0" borderId="3" xfId="0" applyNumberFormat="1" applyFill="1" applyBorder="1" applyAlignment="1">
      <alignment horizontal="right" wrapText="1"/>
    </xf>
    <xf numFmtId="0" fontId="0" fillId="0" borderId="5" xfId="0" applyBorder="1" applyAlignment="1">
      <alignment horizontal="left" wrapText="1"/>
    </xf>
    <xf numFmtId="0" fontId="0" fillId="0" borderId="0" xfId="0" applyBorder="1" applyAlignment="1">
      <alignment horizontal="left" wrapText="1"/>
    </xf>
    <xf numFmtId="0" fontId="0" fillId="0" borderId="4"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1" xfId="0" applyBorder="1" applyAlignment="1">
      <alignment horizontal="left" vertical="center" wrapText="1"/>
    </xf>
    <xf numFmtId="0" fontId="0" fillId="0" borderId="2" xfId="0" applyBorder="1" applyAlignment="1">
      <alignment horizontal="left" wrapText="1"/>
    </xf>
    <xf numFmtId="3" fontId="2" fillId="0" borderId="12" xfId="0" applyNumberFormat="1" applyFont="1" applyBorder="1" applyAlignment="1">
      <alignment horizontal="center" vertical="center" wrapText="1"/>
    </xf>
    <xf numFmtId="0" fontId="0" fillId="0" borderId="13"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3" fontId="0" fillId="0" borderId="2" xfId="0" applyNumberFormat="1" applyBorder="1" applyAlignment="1">
      <alignment horizontal="left" wrapText="1"/>
    </xf>
    <xf numFmtId="3" fontId="0" fillId="0" borderId="14" xfId="0" applyNumberFormat="1" applyBorder="1" applyAlignment="1">
      <alignment horizontal="right"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0" fillId="0" borderId="15" xfId="0" applyBorder="1" applyAlignment="1">
      <alignment horizontal="center" vertical="center" wrapText="1"/>
    </xf>
    <xf numFmtId="0" fontId="7" fillId="0" borderId="0" xfId="0" applyFont="1" applyAlignment="1">
      <alignment horizontal="left"/>
    </xf>
    <xf numFmtId="0" fontId="8"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xf>
    <xf numFmtId="3" fontId="5" fillId="0" borderId="7"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0" fillId="0" borderId="12" xfId="0" applyBorder="1" applyAlignment="1">
      <alignment horizontal="left" wrapText="1"/>
    </xf>
    <xf numFmtId="0" fontId="0" fillId="0" borderId="8" xfId="0" applyBorder="1" applyAlignment="1">
      <alignment horizontal="left" wrapText="1"/>
    </xf>
    <xf numFmtId="0" fontId="0" fillId="0" borderId="13" xfId="0" applyBorder="1" applyAlignment="1">
      <alignment horizontal="left" wrapText="1"/>
    </xf>
    <xf numFmtId="0" fontId="0" fillId="0" borderId="9" xfId="0" applyFill="1" applyBorder="1" applyAlignment="1">
      <alignment horizontal="left" wrapText="1"/>
    </xf>
    <xf numFmtId="0" fontId="1" fillId="0" borderId="2" xfId="0" applyFont="1" applyBorder="1" applyAlignment="1">
      <alignment horizontal="right" vertical="center" wrapText="1"/>
    </xf>
    <xf numFmtId="0" fontId="10" fillId="0" borderId="7" xfId="0" applyFont="1" applyBorder="1" applyAlignment="1">
      <alignment horizontal="right" wrapText="1"/>
    </xf>
    <xf numFmtId="3" fontId="10" fillId="0" borderId="7" xfId="0" applyNumberFormat="1" applyFont="1" applyBorder="1" applyAlignment="1">
      <alignment/>
    </xf>
    <xf numFmtId="3" fontId="2" fillId="0" borderId="0" xfId="0" applyNumberFormat="1" applyFont="1" applyBorder="1" applyAlignment="1">
      <alignment/>
    </xf>
    <xf numFmtId="3" fontId="0" fillId="0" borderId="15" xfId="0" applyNumberFormat="1" applyBorder="1" applyAlignment="1">
      <alignment/>
    </xf>
    <xf numFmtId="3" fontId="10" fillId="0" borderId="2"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4"/>
  <sheetViews>
    <sheetView tabSelected="1" workbookViewId="0" topLeftCell="A1">
      <selection activeCell="A1" sqref="A1:L1"/>
    </sheetView>
  </sheetViews>
  <sheetFormatPr defaultColWidth="11.421875" defaultRowHeight="12.75"/>
  <cols>
    <col min="1" max="1" width="12.8515625" style="0" customWidth="1"/>
    <col min="2" max="2" width="23.7109375" style="0" customWidth="1"/>
    <col min="3" max="3" width="16.140625" style="0" customWidth="1"/>
    <col min="4" max="4" width="18.421875" style="0" customWidth="1"/>
    <col min="5" max="5" width="12.8515625" style="0" customWidth="1"/>
    <col min="6" max="6" width="12.421875" style="0" customWidth="1"/>
    <col min="7" max="7" width="20.7109375" style="0" customWidth="1"/>
    <col min="8" max="8" width="12.421875" style="0" customWidth="1"/>
    <col min="9" max="9" width="21.7109375" style="0" customWidth="1"/>
    <col min="10" max="10" width="13.421875" style="0" customWidth="1"/>
    <col min="11" max="11" width="19.28125" style="0" customWidth="1"/>
    <col min="12" max="12" width="14.57421875" style="0" customWidth="1"/>
  </cols>
  <sheetData>
    <row r="1" spans="1:12" ht="21.75" customHeight="1">
      <c r="A1" s="70" t="s">
        <v>0</v>
      </c>
      <c r="B1" s="70"/>
      <c r="C1" s="70"/>
      <c r="D1" s="70"/>
      <c r="E1" s="70"/>
      <c r="F1" s="70"/>
      <c r="G1" s="70"/>
      <c r="H1" s="70"/>
      <c r="I1" s="70"/>
      <c r="J1" s="70"/>
      <c r="K1" s="70"/>
      <c r="L1" s="70"/>
    </row>
    <row r="2" spans="1:12" ht="19.5" customHeight="1">
      <c r="A2" s="71" t="s">
        <v>84</v>
      </c>
      <c r="B2" s="71"/>
      <c r="C2" s="71"/>
      <c r="D2" s="71"/>
      <c r="E2" s="71"/>
      <c r="F2" s="71"/>
      <c r="G2" s="71"/>
      <c r="H2" s="71"/>
      <c r="I2" s="71"/>
      <c r="J2" s="71"/>
      <c r="K2" s="71"/>
      <c r="L2" s="71"/>
    </row>
    <row r="4" spans="1:12" ht="18" customHeight="1">
      <c r="A4" s="72" t="s">
        <v>1</v>
      </c>
      <c r="B4" s="73"/>
      <c r="C4" s="73"/>
      <c r="D4" s="73"/>
      <c r="E4" s="73"/>
      <c r="F4" s="73"/>
      <c r="G4" s="73"/>
      <c r="H4" s="74"/>
      <c r="I4" s="80" t="s">
        <v>2</v>
      </c>
      <c r="J4" s="81"/>
      <c r="K4" s="81"/>
      <c r="L4" s="81"/>
    </row>
    <row r="5" spans="1:12" ht="38.25" customHeight="1">
      <c r="A5" s="49" t="s">
        <v>6</v>
      </c>
      <c r="B5" s="50"/>
      <c r="C5" s="50"/>
      <c r="D5" s="50"/>
      <c r="E5" s="50"/>
      <c r="F5" s="51"/>
      <c r="G5" s="52" t="s">
        <v>5</v>
      </c>
      <c r="H5" s="75"/>
      <c r="I5" s="52" t="s">
        <v>3</v>
      </c>
      <c r="J5" s="75"/>
      <c r="K5" s="52" t="s">
        <v>4</v>
      </c>
      <c r="L5" s="75"/>
    </row>
    <row r="6" spans="1:12" ht="27.75" customHeight="1">
      <c r="A6" s="6" t="s">
        <v>25</v>
      </c>
      <c r="B6" s="7"/>
      <c r="C6" s="7"/>
      <c r="D6" s="7"/>
      <c r="E6" s="1">
        <v>500</v>
      </c>
      <c r="F6" s="3">
        <f>SUM(E6)</f>
        <v>500</v>
      </c>
      <c r="G6" s="36" t="s">
        <v>26</v>
      </c>
      <c r="H6" s="25">
        <v>10691</v>
      </c>
      <c r="I6" s="27" t="s">
        <v>49</v>
      </c>
      <c r="J6" s="31">
        <v>376</v>
      </c>
      <c r="K6" s="62" t="s">
        <v>26</v>
      </c>
      <c r="L6" s="18"/>
    </row>
    <row r="7" spans="1:12" ht="38.25" customHeight="1">
      <c r="A7" s="8" t="s">
        <v>8</v>
      </c>
      <c r="B7" s="82" t="s">
        <v>7</v>
      </c>
      <c r="C7" s="83"/>
      <c r="D7" s="84"/>
      <c r="E7" s="1">
        <v>1693854</v>
      </c>
      <c r="F7" s="46">
        <f>SUM(E7:E9)</f>
        <v>2188305</v>
      </c>
      <c r="G7" s="2" t="s">
        <v>29</v>
      </c>
      <c r="H7" s="2">
        <v>54971</v>
      </c>
      <c r="I7" s="26" t="s">
        <v>50</v>
      </c>
      <c r="J7" s="2">
        <v>158893</v>
      </c>
      <c r="K7" s="63"/>
      <c r="L7" s="2">
        <v>704</v>
      </c>
    </row>
    <row r="8" spans="1:12" ht="27" customHeight="1">
      <c r="A8" s="9" t="s">
        <v>9</v>
      </c>
      <c r="B8" s="56" t="s">
        <v>12</v>
      </c>
      <c r="C8" s="57"/>
      <c r="D8" s="58"/>
      <c r="E8" s="2">
        <v>484451</v>
      </c>
      <c r="F8" s="47"/>
      <c r="G8" s="2" t="s">
        <v>30</v>
      </c>
      <c r="H8" s="2">
        <v>16040</v>
      </c>
      <c r="I8" s="26" t="s">
        <v>51</v>
      </c>
      <c r="J8" s="2">
        <v>9576</v>
      </c>
      <c r="K8" s="2" t="s">
        <v>29</v>
      </c>
      <c r="L8" s="2">
        <v>249</v>
      </c>
    </row>
    <row r="9" spans="1:12" ht="18" customHeight="1">
      <c r="A9" s="9" t="s">
        <v>9</v>
      </c>
      <c r="B9" s="59" t="s">
        <v>13</v>
      </c>
      <c r="C9" s="60"/>
      <c r="D9" s="61"/>
      <c r="E9" s="11">
        <v>10000</v>
      </c>
      <c r="F9" s="86" t="s">
        <v>88</v>
      </c>
      <c r="G9" s="2" t="s">
        <v>31</v>
      </c>
      <c r="H9" s="2">
        <v>20043</v>
      </c>
      <c r="I9" s="5" t="s">
        <v>59</v>
      </c>
      <c r="J9" s="2">
        <v>3429</v>
      </c>
      <c r="K9" s="2" t="s">
        <v>30</v>
      </c>
      <c r="L9" s="2">
        <v>350</v>
      </c>
    </row>
    <row r="10" spans="1:12" ht="18.75" customHeight="1">
      <c r="A10" s="49" t="s">
        <v>10</v>
      </c>
      <c r="B10" s="50"/>
      <c r="C10" s="50"/>
      <c r="D10" s="50"/>
      <c r="E10" s="50"/>
      <c r="F10" s="51"/>
      <c r="G10" s="2" t="s">
        <v>32</v>
      </c>
      <c r="H10" s="2">
        <v>13289</v>
      </c>
      <c r="I10" s="5" t="s">
        <v>60</v>
      </c>
      <c r="J10" s="2">
        <v>6757</v>
      </c>
      <c r="K10" s="2" t="s">
        <v>31</v>
      </c>
      <c r="L10" s="2">
        <v>1109</v>
      </c>
    </row>
    <row r="11" spans="1:12" ht="31.5" customHeight="1">
      <c r="A11" s="9" t="s">
        <v>9</v>
      </c>
      <c r="B11" s="82" t="s">
        <v>85</v>
      </c>
      <c r="C11" s="83"/>
      <c r="D11" s="84"/>
      <c r="E11" s="13">
        <v>11858</v>
      </c>
      <c r="F11" s="46">
        <f>(E11+E12)</f>
        <v>198509</v>
      </c>
      <c r="G11" s="2" t="s">
        <v>33</v>
      </c>
      <c r="H11" s="2">
        <v>76688</v>
      </c>
      <c r="I11" s="5" t="s">
        <v>61</v>
      </c>
      <c r="J11" s="2">
        <v>18538</v>
      </c>
      <c r="K11" s="2" t="s">
        <v>57</v>
      </c>
      <c r="L11" s="2">
        <v>147</v>
      </c>
    </row>
    <row r="12" spans="1:12" ht="51.75" customHeight="1">
      <c r="A12" s="9" t="s">
        <v>9</v>
      </c>
      <c r="B12" s="85" t="s">
        <v>14</v>
      </c>
      <c r="C12" s="60"/>
      <c r="D12" s="61"/>
      <c r="E12" s="11">
        <v>186651</v>
      </c>
      <c r="F12" s="48"/>
      <c r="G12" s="2" t="s">
        <v>34</v>
      </c>
      <c r="H12" s="2">
        <v>65140</v>
      </c>
      <c r="I12" s="5" t="s">
        <v>62</v>
      </c>
      <c r="J12" s="2">
        <v>38128</v>
      </c>
      <c r="K12" s="30" t="s">
        <v>55</v>
      </c>
      <c r="L12" s="2">
        <v>55</v>
      </c>
    </row>
    <row r="13" spans="1:12" ht="28.5" customHeight="1">
      <c r="A13" s="49" t="s">
        <v>11</v>
      </c>
      <c r="B13" s="50"/>
      <c r="C13" s="50"/>
      <c r="D13" s="50"/>
      <c r="E13" s="50"/>
      <c r="F13" s="51"/>
      <c r="G13" s="35" t="s">
        <v>27</v>
      </c>
      <c r="H13" s="2">
        <v>77</v>
      </c>
      <c r="I13" s="5" t="s">
        <v>63</v>
      </c>
      <c r="J13" s="2">
        <v>5778</v>
      </c>
      <c r="K13" s="2" t="s">
        <v>58</v>
      </c>
      <c r="L13" s="2">
        <v>136</v>
      </c>
    </row>
    <row r="14" spans="1:12" ht="15" customHeight="1">
      <c r="A14" s="9" t="s">
        <v>9</v>
      </c>
      <c r="B14" s="42">
        <v>170840</v>
      </c>
      <c r="C14" s="43"/>
      <c r="D14" s="43"/>
      <c r="E14" s="44"/>
      <c r="F14" s="14">
        <f>SUM(B14)</f>
        <v>170840</v>
      </c>
      <c r="G14" s="2" t="s">
        <v>35</v>
      </c>
      <c r="H14" s="2">
        <v>19</v>
      </c>
      <c r="I14" s="5" t="s">
        <v>64</v>
      </c>
      <c r="J14" s="2">
        <v>25200</v>
      </c>
      <c r="K14" s="2" t="s">
        <v>56</v>
      </c>
      <c r="L14" s="2">
        <v>318</v>
      </c>
    </row>
    <row r="15" spans="1:12" ht="15.75" customHeight="1">
      <c r="A15" s="49" t="s">
        <v>15</v>
      </c>
      <c r="B15" s="50"/>
      <c r="C15" s="50"/>
      <c r="D15" s="50"/>
      <c r="E15" s="50"/>
      <c r="F15" s="51"/>
      <c r="G15" s="2" t="s">
        <v>36</v>
      </c>
      <c r="H15" s="2">
        <v>4739</v>
      </c>
      <c r="I15" s="5" t="s">
        <v>40</v>
      </c>
      <c r="J15" s="2">
        <v>4620</v>
      </c>
      <c r="K15" s="2" t="s">
        <v>73</v>
      </c>
      <c r="L15" s="2">
        <v>154</v>
      </c>
    </row>
    <row r="16" spans="1:12" ht="14.25" customHeight="1">
      <c r="A16" s="9" t="s">
        <v>9</v>
      </c>
      <c r="B16" s="55">
        <v>494933</v>
      </c>
      <c r="C16" s="43"/>
      <c r="D16" s="43"/>
      <c r="E16" s="44"/>
      <c r="F16" s="14">
        <f>SUM(B16)</f>
        <v>494933</v>
      </c>
      <c r="G16" s="2" t="s">
        <v>37</v>
      </c>
      <c r="H16" s="2">
        <v>75768</v>
      </c>
      <c r="I16" s="5" t="s">
        <v>41</v>
      </c>
      <c r="J16" s="2">
        <v>15984</v>
      </c>
      <c r="K16" s="2" t="s">
        <v>41</v>
      </c>
      <c r="L16" s="2">
        <v>1296</v>
      </c>
    </row>
    <row r="17" spans="1:12" ht="27" customHeight="1">
      <c r="A17" s="49" t="s">
        <v>16</v>
      </c>
      <c r="B17" s="50"/>
      <c r="C17" s="50"/>
      <c r="D17" s="50"/>
      <c r="E17" s="50"/>
      <c r="F17" s="51"/>
      <c r="G17" s="2" t="s">
        <v>38</v>
      </c>
      <c r="H17" s="2">
        <v>177</v>
      </c>
      <c r="I17" s="5" t="s">
        <v>65</v>
      </c>
      <c r="J17" s="2">
        <v>22750</v>
      </c>
      <c r="K17" s="2" t="s">
        <v>74</v>
      </c>
      <c r="L17" s="2">
        <v>306</v>
      </c>
    </row>
    <row r="18" spans="1:12" ht="27" customHeight="1">
      <c r="A18" s="16"/>
      <c r="B18" s="23" t="s">
        <v>19</v>
      </c>
      <c r="C18" s="23" t="s">
        <v>17</v>
      </c>
      <c r="D18" s="23" t="s">
        <v>18</v>
      </c>
      <c r="E18" s="23" t="s">
        <v>20</v>
      </c>
      <c r="F18" s="87" t="s">
        <v>89</v>
      </c>
      <c r="G18" s="2" t="s">
        <v>39</v>
      </c>
      <c r="H18" s="2">
        <v>350</v>
      </c>
      <c r="I18" s="5" t="s">
        <v>66</v>
      </c>
      <c r="J18" s="2">
        <v>8092</v>
      </c>
      <c r="K18" s="2" t="s">
        <v>75</v>
      </c>
      <c r="L18" s="2">
        <v>631</v>
      </c>
    </row>
    <row r="19" spans="1:12" ht="18.75" customHeight="1">
      <c r="A19" s="9" t="s">
        <v>9</v>
      </c>
      <c r="B19" s="15">
        <v>7355</v>
      </c>
      <c r="C19" s="15">
        <v>30087</v>
      </c>
      <c r="D19" s="15">
        <v>2100</v>
      </c>
      <c r="E19" s="24">
        <v>10000</v>
      </c>
      <c r="F19" s="14">
        <f>SUM(B19:E19)</f>
        <v>49542</v>
      </c>
      <c r="G19" s="2" t="s">
        <v>40</v>
      </c>
      <c r="H19" s="2">
        <v>1696</v>
      </c>
      <c r="I19" s="5" t="s">
        <v>67</v>
      </c>
      <c r="J19" s="2">
        <v>34303</v>
      </c>
      <c r="K19" s="2" t="s">
        <v>76</v>
      </c>
      <c r="L19" s="2">
        <v>417</v>
      </c>
    </row>
    <row r="20" spans="1:12" ht="16.5" customHeight="1">
      <c r="A20" s="49" t="s">
        <v>21</v>
      </c>
      <c r="B20" s="50"/>
      <c r="C20" s="50"/>
      <c r="D20" s="50"/>
      <c r="E20" s="50"/>
      <c r="F20" s="51"/>
      <c r="G20" s="2" t="s">
        <v>41</v>
      </c>
      <c r="H20" s="2">
        <v>50991</v>
      </c>
      <c r="I20" s="5" t="s">
        <v>68</v>
      </c>
      <c r="J20" s="2">
        <v>1500</v>
      </c>
      <c r="K20" s="2" t="s">
        <v>77</v>
      </c>
      <c r="L20" s="2">
        <v>91</v>
      </c>
    </row>
    <row r="21" spans="1:12" ht="15" customHeight="1">
      <c r="A21" s="9" t="s">
        <v>9</v>
      </c>
      <c r="B21" s="4"/>
      <c r="C21" s="7"/>
      <c r="D21" s="7"/>
      <c r="E21" s="10">
        <v>297550</v>
      </c>
      <c r="F21" s="14">
        <f>SUM(E21)</f>
        <v>297550</v>
      </c>
      <c r="G21" s="2" t="s">
        <v>42</v>
      </c>
      <c r="H21" s="2">
        <v>679</v>
      </c>
      <c r="I21" s="5" t="s">
        <v>69</v>
      </c>
      <c r="J21" s="2">
        <v>600</v>
      </c>
      <c r="K21" s="2" t="s">
        <v>44</v>
      </c>
      <c r="L21" s="2">
        <v>105</v>
      </c>
    </row>
    <row r="22" spans="1:12" ht="29.25" customHeight="1">
      <c r="A22" s="49" t="s">
        <v>22</v>
      </c>
      <c r="B22" s="50"/>
      <c r="C22" s="50"/>
      <c r="D22" s="50"/>
      <c r="E22" s="50"/>
      <c r="F22" s="51"/>
      <c r="G22" s="2" t="s">
        <v>43</v>
      </c>
      <c r="H22" s="2">
        <v>570</v>
      </c>
      <c r="I22" s="5" t="s">
        <v>70</v>
      </c>
      <c r="J22" s="2">
        <v>29643</v>
      </c>
      <c r="K22" s="2" t="s">
        <v>45</v>
      </c>
      <c r="L22" s="2">
        <v>1391</v>
      </c>
    </row>
    <row r="23" spans="1:12" ht="20.25" customHeight="1">
      <c r="A23" s="33" t="s">
        <v>9</v>
      </c>
      <c r="B23" s="42">
        <v>10000</v>
      </c>
      <c r="C23" s="43"/>
      <c r="D23" s="43"/>
      <c r="E23" s="44"/>
      <c r="F23" s="14">
        <f>SUM(B23)</f>
        <v>10000</v>
      </c>
      <c r="G23" s="2" t="s">
        <v>44</v>
      </c>
      <c r="H23" s="2">
        <v>25246</v>
      </c>
      <c r="I23" s="5"/>
      <c r="J23" s="14">
        <f>SUM(J6:J22)</f>
        <v>384167</v>
      </c>
      <c r="K23" s="2" t="s">
        <v>72</v>
      </c>
      <c r="L23" s="2">
        <v>57</v>
      </c>
    </row>
    <row r="24" spans="1:12" ht="16.5" customHeight="1">
      <c r="A24" s="52" t="s">
        <v>23</v>
      </c>
      <c r="B24" s="53"/>
      <c r="C24" s="53"/>
      <c r="D24" s="53"/>
      <c r="E24" s="53"/>
      <c r="F24" s="54"/>
      <c r="G24" s="2" t="s">
        <v>45</v>
      </c>
      <c r="H24" s="2">
        <v>5456</v>
      </c>
      <c r="I24" s="5"/>
      <c r="J24" s="91">
        <v>384172</v>
      </c>
      <c r="K24" s="68" t="s">
        <v>54</v>
      </c>
      <c r="L24" s="2"/>
    </row>
    <row r="25" spans="1:12" ht="27" customHeight="1">
      <c r="A25" s="33" t="s">
        <v>9</v>
      </c>
      <c r="B25" s="69">
        <v>290105</v>
      </c>
      <c r="C25" s="69"/>
      <c r="D25" s="69"/>
      <c r="E25" s="44"/>
      <c r="F25" s="14">
        <f>SUM(B25)</f>
        <v>290105</v>
      </c>
      <c r="G25" s="34" t="s">
        <v>28</v>
      </c>
      <c r="H25" s="2">
        <v>299</v>
      </c>
      <c r="I25" s="64" t="s">
        <v>52</v>
      </c>
      <c r="J25" s="65"/>
      <c r="K25" s="63"/>
      <c r="L25" s="2">
        <v>704</v>
      </c>
    </row>
    <row r="26" spans="1:12" ht="27.75" customHeight="1">
      <c r="A26" s="52" t="s">
        <v>24</v>
      </c>
      <c r="B26" s="53"/>
      <c r="C26" s="53"/>
      <c r="D26" s="53"/>
      <c r="E26" s="53"/>
      <c r="F26" s="54"/>
      <c r="G26" s="2" t="s">
        <v>46</v>
      </c>
      <c r="H26" s="2">
        <v>38401</v>
      </c>
      <c r="I26" s="66"/>
      <c r="J26" s="67"/>
      <c r="K26" s="32" t="s">
        <v>71</v>
      </c>
      <c r="L26" s="2">
        <v>725</v>
      </c>
    </row>
    <row r="27" spans="1:12" ht="25.5">
      <c r="A27" s="33" t="s">
        <v>9</v>
      </c>
      <c r="B27" s="42">
        <v>58000</v>
      </c>
      <c r="C27" s="43"/>
      <c r="D27" s="43"/>
      <c r="E27" s="44"/>
      <c r="F27" s="14">
        <f>SUM(B27)</f>
        <v>58000</v>
      </c>
      <c r="G27" s="2" t="s">
        <v>48</v>
      </c>
      <c r="H27" s="2">
        <v>831</v>
      </c>
      <c r="I27" s="26" t="s">
        <v>8</v>
      </c>
      <c r="J27" s="2">
        <v>12000</v>
      </c>
      <c r="K27" s="30"/>
      <c r="L27" s="2"/>
    </row>
    <row r="28" spans="1:12" ht="26.25" customHeight="1">
      <c r="A28" s="28"/>
      <c r="B28" s="17"/>
      <c r="C28" s="17"/>
      <c r="D28" s="17"/>
      <c r="E28" s="29"/>
      <c r="F28" s="14">
        <f>SUM(F6:F27)</f>
        <v>3758284</v>
      </c>
      <c r="G28" s="2" t="s">
        <v>47</v>
      </c>
      <c r="H28" s="2">
        <v>50</v>
      </c>
      <c r="I28" s="30" t="s">
        <v>26</v>
      </c>
      <c r="J28" s="2">
        <v>680</v>
      </c>
      <c r="K28" s="2"/>
      <c r="L28" s="2"/>
    </row>
    <row r="29" spans="1:12" ht="12.75">
      <c r="A29" s="19"/>
      <c r="B29" s="10"/>
      <c r="C29" s="10"/>
      <c r="D29" s="10"/>
      <c r="E29" s="10"/>
      <c r="F29" s="88">
        <v>3758288</v>
      </c>
      <c r="G29" s="2" t="s">
        <v>29</v>
      </c>
      <c r="H29" s="2">
        <v>17981</v>
      </c>
      <c r="I29" s="19" t="s">
        <v>53</v>
      </c>
      <c r="J29" s="2">
        <v>649</v>
      </c>
      <c r="K29" s="2"/>
      <c r="L29" s="2"/>
    </row>
    <row r="30" spans="1:12" ht="12.75">
      <c r="A30" s="19"/>
      <c r="B30" s="10"/>
      <c r="C30" s="10"/>
      <c r="D30" s="10"/>
      <c r="E30" s="10"/>
      <c r="F30" s="5"/>
      <c r="G30" s="12" t="s">
        <v>30</v>
      </c>
      <c r="H30" s="2">
        <v>57429</v>
      </c>
      <c r="I30" s="19"/>
      <c r="J30" s="12"/>
      <c r="K30" s="12"/>
      <c r="L30" s="12"/>
    </row>
    <row r="31" spans="1:12" ht="22.5" customHeight="1">
      <c r="A31" s="20"/>
      <c r="B31" s="21"/>
      <c r="C31" s="21"/>
      <c r="D31" s="21"/>
      <c r="E31" s="21"/>
      <c r="F31" s="22"/>
      <c r="G31" s="15"/>
      <c r="H31" s="14">
        <f>SUM(H6:H30)</f>
        <v>537621</v>
      </c>
      <c r="I31" s="15"/>
      <c r="J31" s="14">
        <f>SUM(J28:J30)</f>
        <v>1329</v>
      </c>
      <c r="K31" s="15"/>
      <c r="L31" s="14">
        <f>SUM(L6:L30)</f>
        <v>8945</v>
      </c>
    </row>
    <row r="32" spans="1:12" ht="12.75" customHeight="1">
      <c r="A32" s="10"/>
      <c r="B32" s="10"/>
      <c r="C32" s="10"/>
      <c r="D32" s="10"/>
      <c r="E32" s="10"/>
      <c r="F32" s="21"/>
      <c r="G32" s="90"/>
      <c r="H32" s="88">
        <v>537630</v>
      </c>
      <c r="I32" s="10"/>
      <c r="J32" s="89"/>
      <c r="K32" s="10"/>
      <c r="L32" s="88">
        <v>8951</v>
      </c>
    </row>
    <row r="33" spans="1:12" ht="16.5" customHeight="1">
      <c r="A33" s="7"/>
      <c r="B33" s="7"/>
      <c r="C33" s="7"/>
      <c r="D33" s="7"/>
      <c r="E33" s="7"/>
      <c r="F33" s="45" t="s">
        <v>78</v>
      </c>
      <c r="G33" s="45"/>
      <c r="H33" s="45"/>
      <c r="I33" s="7"/>
      <c r="J33" s="7"/>
      <c r="K33" s="7"/>
      <c r="L33" s="7"/>
    </row>
    <row r="34" spans="6:8" ht="12.75">
      <c r="F34" s="2" t="s">
        <v>79</v>
      </c>
      <c r="G34" s="2"/>
      <c r="H34" s="2">
        <v>4295919</v>
      </c>
    </row>
    <row r="35" spans="6:8" ht="12.75">
      <c r="F35" s="2" t="s">
        <v>80</v>
      </c>
      <c r="G35" s="2"/>
      <c r="H35" s="2">
        <v>406453</v>
      </c>
    </row>
    <row r="36" spans="6:8" ht="18" customHeight="1">
      <c r="F36" s="38" t="s">
        <v>81</v>
      </c>
      <c r="G36" s="39"/>
      <c r="H36" s="14">
        <f>SUM(H34:H35)</f>
        <v>4702372</v>
      </c>
    </row>
    <row r="38" spans="1:12" ht="12.75">
      <c r="A38" s="40" t="s">
        <v>82</v>
      </c>
      <c r="B38" s="40"/>
      <c r="C38" s="40"/>
      <c r="D38" s="40"/>
      <c r="E38" s="40"/>
      <c r="F38" s="40"/>
      <c r="G38" s="40"/>
      <c r="H38" s="40"/>
      <c r="I38" s="40"/>
      <c r="J38" s="40"/>
      <c r="K38" s="40"/>
      <c r="L38" s="40"/>
    </row>
    <row r="39" spans="1:12" ht="12.75">
      <c r="A39" s="41" t="s">
        <v>86</v>
      </c>
      <c r="B39" s="41"/>
      <c r="C39" s="41"/>
      <c r="D39" s="41"/>
      <c r="E39" s="41"/>
      <c r="F39" s="41"/>
      <c r="G39" s="41"/>
      <c r="H39" s="41"/>
      <c r="I39" s="41"/>
      <c r="J39" s="41"/>
      <c r="K39" s="41"/>
      <c r="L39" s="41"/>
    </row>
    <row r="42" spans="1:12" ht="16.5" customHeight="1">
      <c r="A42" s="77" t="s">
        <v>87</v>
      </c>
      <c r="B42" s="78"/>
      <c r="C42" s="78"/>
      <c r="D42" s="79"/>
      <c r="E42" s="79"/>
      <c r="F42" s="79"/>
      <c r="G42" s="79"/>
      <c r="H42" s="79"/>
      <c r="I42" s="79"/>
      <c r="J42" s="79"/>
      <c r="K42" s="79"/>
      <c r="L42" s="79"/>
    </row>
    <row r="43" ht="11.25" customHeight="1">
      <c r="A43" s="37"/>
    </row>
    <row r="44" spans="1:2" ht="12.75">
      <c r="A44" s="76" t="s">
        <v>83</v>
      </c>
      <c r="B44" s="76"/>
    </row>
  </sheetData>
  <mergeCells count="37">
    <mergeCell ref="A44:B44"/>
    <mergeCell ref="A42:L42"/>
    <mergeCell ref="I4:L4"/>
    <mergeCell ref="I5:J5"/>
    <mergeCell ref="K5:L5"/>
    <mergeCell ref="B7:D7"/>
    <mergeCell ref="A10:F10"/>
    <mergeCell ref="A13:F13"/>
    <mergeCell ref="B11:D11"/>
    <mergeCell ref="B12:D12"/>
    <mergeCell ref="A1:L1"/>
    <mergeCell ref="A2:L2"/>
    <mergeCell ref="A4:H4"/>
    <mergeCell ref="G5:H5"/>
    <mergeCell ref="A5:F5"/>
    <mergeCell ref="K6:K7"/>
    <mergeCell ref="I25:J26"/>
    <mergeCell ref="K24:K25"/>
    <mergeCell ref="B25:E25"/>
    <mergeCell ref="A15:F15"/>
    <mergeCell ref="A17:F17"/>
    <mergeCell ref="F7:F8"/>
    <mergeCell ref="A26:F26"/>
    <mergeCell ref="B23:E23"/>
    <mergeCell ref="B16:E16"/>
    <mergeCell ref="B14:E14"/>
    <mergeCell ref="A20:F20"/>
    <mergeCell ref="A22:F22"/>
    <mergeCell ref="A24:F24"/>
    <mergeCell ref="F11:F12"/>
    <mergeCell ref="B8:D8"/>
    <mergeCell ref="B9:D9"/>
    <mergeCell ref="F36:G36"/>
    <mergeCell ref="A38:L38"/>
    <mergeCell ref="A39:L39"/>
    <mergeCell ref="B27:E27"/>
    <mergeCell ref="F33:H33"/>
  </mergeCells>
  <printOptions horizontalCentered="1"/>
  <pageMargins left="0" right="0" top="0" bottom="0" header="0" footer="0"/>
  <pageSetup horizontalDpi="600" verticalDpi="600" orientation="landscape" scale="66" r:id="rId1"/>
  <headerFooter alignWithMargins="0">
    <oddFooter>&amp;C&amp;F&amp;R&amp;P</oddFooter>
  </headerFooter>
  <ignoredErrors>
    <ignoredError sqref="J31 F7" formulaRange="1"/>
  </ignoredError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 COLEGIO DE MEXICO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de Computo</dc:creator>
  <cp:keywords/>
  <dc:description/>
  <cp:lastModifiedBy>Unidad de Computo</cp:lastModifiedBy>
  <cp:lastPrinted>2003-08-28T16:40:45Z</cp:lastPrinted>
  <dcterms:created xsi:type="dcterms:W3CDTF">2002-07-11T16:30:37Z</dcterms:created>
  <dcterms:modified xsi:type="dcterms:W3CDTF">2003-08-28T16:40:49Z</dcterms:modified>
  <cp:category/>
  <cp:version/>
  <cp:contentType/>
  <cp:contentStatus/>
</cp:coreProperties>
</file>