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3995" windowHeight="844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<sst xmlns="http://schemas.openxmlformats.org/spreadsheetml/2006/main" count="28" uniqueCount="28">
  <si>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NUMERO 39.</t>
  </si>
  <si>
    <t>RENTA DEL PAPEL SELLADO</t>
  </si>
  <si>
    <t>Ramos comunes.</t>
  </si>
  <si>
    <t>Contribucion federal.</t>
  </si>
  <si>
    <t>Gastos de giro.</t>
  </si>
  <si>
    <t>Noticia general de sus productos y gastos de recaudacion y de giro, en el año económico desde 1° de Julio de 1867 hasta 30 de Junio de 1868.</t>
  </si>
  <si>
    <t>1867 Julio</t>
  </si>
  <si>
    <t>1867 Agosto</t>
  </si>
  <si>
    <t>1867 Setiembre</t>
  </si>
  <si>
    <t>1867 Octubre</t>
  </si>
  <si>
    <t>1867 Noviembre</t>
  </si>
  <si>
    <t>1867 Diciembre</t>
  </si>
  <si>
    <t>1868. Enero</t>
  </si>
  <si>
    <t>1868 Febrero</t>
  </si>
  <si>
    <t>1868 Marzo</t>
  </si>
  <si>
    <t>1868 Abril</t>
  </si>
  <si>
    <t>1868 Mayo</t>
  </si>
  <si>
    <t>1868 Junio</t>
  </si>
  <si>
    <t>DEMOSTRACION</t>
  </si>
  <si>
    <t>Suma el producto de los ramos comunes de la renta</t>
  </si>
  <si>
    <t>Idem el producto de la contribucion federal</t>
  </si>
  <si>
    <t>Importaron los gastos de recaudacion</t>
  </si>
  <si>
    <t>Idem los gastos de giro</t>
  </si>
  <si>
    <t>Producto líquidos en el año económico</t>
  </si>
  <si>
    <r>
      <t>México, Setiembre 21 de 1868.-</t>
    </r>
    <r>
      <rPr>
        <i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Leandro Cuevas.- J. Encino.</t>
    </r>
  </si>
  <si>
    <t>Gastos de recaudacion</t>
  </si>
  <si>
    <r>
      <t>Memoria de Hacienda y Crédito Público, que el secretario del ramo presenta al Congreso de la Unión, el 28 de septiembre de 1868</t>
    </r>
    <r>
      <rPr>
        <sz val="10"/>
        <rFont val="Arial"/>
        <family val="2"/>
      </rPr>
      <t xml:space="preserve">. México, Imprenta del Gobierno, en Palacio, a cargo de José María Sandoval, 1868, 22 pp. </t>
    </r>
  </si>
  <si>
    <t>Elaboró: Erika M. Márquez M.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</si>
</sst>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?/4"/>
    <numFmt numFmtId="165" formatCode="#\ ?/2"/>
  </numFmts>
  <fonts count="1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2" xfId="0" applyNumberFormat="1" applyBorder="1" applyAlignment="1">
      <alignment/>
    </xf>
    <xf numFmtId="4" fontId="0" fillId="0" borderId="3" xfId="0" applyNumberFormat="1" applyBorder="1" applyAlignment="1">
      <alignment/>
    </xf>
    <xf numFmtId="4" fontId="2" fillId="0" borderId="4" xfId="0" applyNumberFormat="1" applyFont="1" applyFill="1" applyBorder="1" applyAlignment="1">
      <alignment horizontal="right" wrapText="1"/>
    </xf>
    <xf numFmtId="4" fontId="2" fillId="0" borderId="5" xfId="0" applyNumberFormat="1" applyFont="1" applyBorder="1" applyAlignment="1">
      <alignment horizontal="right" wrapText="1"/>
    </xf>
    <xf numFmtId="4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0" xfId="0" applyAlignment="1">
      <alignment horizontal="center"/>
    </xf>
    <xf numFmtId="4" fontId="2" fillId="0" borderId="0" xfId="0" applyNumberFormat="1" applyFont="1" applyAlignment="1">
      <alignment/>
    </xf>
    <xf numFmtId="4" fontId="2" fillId="0" borderId="7" xfId="0" applyNumberFormat="1" applyFont="1" applyBorder="1" applyAlignment="1">
      <alignment horizontal="centerContinuous" vertical="center" wrapText="1"/>
    </xf>
    <xf numFmtId="4" fontId="2" fillId="0" borderId="2" xfId="0" applyNumberFormat="1" applyFont="1" applyBorder="1" applyAlignment="1">
      <alignment/>
    </xf>
    <xf numFmtId="4" fontId="2" fillId="0" borderId="8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/>
    </xf>
    <xf numFmtId="4" fontId="0" fillId="0" borderId="2" xfId="0" applyNumberFormat="1" applyBorder="1" applyAlignment="1">
      <alignment/>
    </xf>
    <xf numFmtId="4" fontId="0" fillId="0" borderId="10" xfId="0" applyNumberFormat="1" applyFill="1" applyBorder="1" applyAlignment="1">
      <alignment horizontal="left" wrapText="1"/>
    </xf>
    <xf numFmtId="4" fontId="0" fillId="0" borderId="0" xfId="0" applyNumberFormat="1" applyBorder="1" applyAlignment="1">
      <alignment horizontal="left" wrapText="1"/>
    </xf>
    <xf numFmtId="4" fontId="0" fillId="0" borderId="0" xfId="0" applyNumberFormat="1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Alignment="1">
      <alignment/>
    </xf>
    <xf numFmtId="0" fontId="0" fillId="0" borderId="7" xfId="0" applyBorder="1" applyAlignment="1">
      <alignment/>
    </xf>
    <xf numFmtId="4" fontId="2" fillId="0" borderId="7" xfId="0" applyNumberFormat="1" applyFont="1" applyBorder="1" applyAlignment="1">
      <alignment/>
    </xf>
    <xf numFmtId="0" fontId="1" fillId="0" borderId="0" xfId="0" applyFont="1" applyBorder="1" applyAlignment="1">
      <alignment/>
    </xf>
    <xf numFmtId="4" fontId="2" fillId="0" borderId="9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/>
    </xf>
    <xf numFmtId="0" fontId="9" fillId="0" borderId="0" xfId="0" applyFont="1" applyAlignment="1">
      <alignment horizontal="justify" wrapText="1"/>
    </xf>
    <xf numFmtId="0" fontId="0" fillId="0" borderId="0" xfId="0" applyFont="1" applyAlignment="1">
      <alignment horizontal="justify" wrapText="1"/>
    </xf>
    <xf numFmtId="0" fontId="12" fillId="0" borderId="0" xfId="0" applyFont="1" applyAlignment="1">
      <alignment horizontal="left"/>
    </xf>
    <xf numFmtId="4" fontId="5" fillId="0" borderId="8" xfId="0" applyNumberFormat="1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164" fontId="11" fillId="0" borderId="0" xfId="0" applyNumberFormat="1" applyFont="1" applyBorder="1" applyAlignment="1">
      <alignment/>
    </xf>
    <xf numFmtId="4" fontId="0" fillId="0" borderId="2" xfId="0" applyNumberFormat="1" applyFont="1" applyBorder="1" applyAlignment="1">
      <alignment/>
    </xf>
    <xf numFmtId="4" fontId="0" fillId="0" borderId="3" xfId="0" applyNumberFormat="1" applyFont="1" applyBorder="1" applyAlignment="1">
      <alignment/>
    </xf>
    <xf numFmtId="4" fontId="11" fillId="0" borderId="0" xfId="0" applyNumberFormat="1" applyFont="1" applyBorder="1" applyAlignment="1">
      <alignment/>
    </xf>
    <xf numFmtId="164" fontId="0" fillId="0" borderId="2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165" fontId="0" fillId="0" borderId="2" xfId="0" applyNumberFormat="1" applyFont="1" applyBorder="1" applyAlignment="1">
      <alignment/>
    </xf>
    <xf numFmtId="4" fontId="0" fillId="0" borderId="8" xfId="0" applyNumberFormat="1" applyFill="1" applyBorder="1" applyAlignment="1">
      <alignment horizontal="center" wrapText="1"/>
    </xf>
    <xf numFmtId="4" fontId="0" fillId="0" borderId="12" xfId="0" applyNumberFormat="1" applyFill="1" applyBorder="1" applyAlignment="1">
      <alignment horizontal="center" wrapText="1"/>
    </xf>
    <xf numFmtId="4" fontId="0" fillId="0" borderId="9" xfId="0" applyNumberFormat="1" applyFill="1" applyBorder="1" applyAlignment="1">
      <alignment horizontal="center" wrapText="1"/>
    </xf>
    <xf numFmtId="4" fontId="11" fillId="0" borderId="7" xfId="0" applyNumberFormat="1" applyFont="1" applyBorder="1" applyAlignment="1">
      <alignment/>
    </xf>
    <xf numFmtId="4" fontId="2" fillId="0" borderId="1" xfId="0" applyNumberFormat="1" applyFont="1" applyBorder="1" applyAlignment="1">
      <alignment/>
    </xf>
    <xf numFmtId="4" fontId="0" fillId="0" borderId="11" xfId="0" applyNumberFormat="1" applyBorder="1" applyAlignment="1">
      <alignment/>
    </xf>
    <xf numFmtId="164" fontId="11" fillId="0" borderId="7" xfId="0" applyNumberFormat="1" applyFont="1" applyBorder="1" applyAlignment="1">
      <alignment/>
    </xf>
    <xf numFmtId="165" fontId="11" fillId="0" borderId="7" xfId="0" applyNumberFormat="1" applyFont="1" applyBorder="1" applyAlignment="1">
      <alignment/>
    </xf>
    <xf numFmtId="0" fontId="0" fillId="0" borderId="10" xfId="0" applyBorder="1" applyAlignment="1">
      <alignment/>
    </xf>
    <xf numFmtId="164" fontId="0" fillId="0" borderId="4" xfId="0" applyNumberFormat="1" applyFont="1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164" fontId="0" fillId="0" borderId="13" xfId="0" applyNumberFormat="1" applyFont="1" applyBorder="1" applyAlignment="1">
      <alignment/>
    </xf>
    <xf numFmtId="164" fontId="0" fillId="0" borderId="11" xfId="0" applyNumberFormat="1" applyFont="1" applyBorder="1" applyAlignment="1">
      <alignment/>
    </xf>
    <xf numFmtId="164" fontId="11" fillId="0" borderId="6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workbookViewId="0" topLeftCell="A4">
      <selection activeCell="C7" sqref="C7"/>
    </sheetView>
  </sheetViews>
  <sheetFormatPr defaultColWidth="11.421875" defaultRowHeight="12.75"/>
  <cols>
    <col min="1" max="1" width="34.00390625" style="0" customWidth="1"/>
    <col min="2" max="2" width="19.57421875" style="12" customWidth="1"/>
    <col min="3" max="3" width="4.140625" style="12" customWidth="1"/>
    <col min="4" max="4" width="19.57421875" style="12" customWidth="1"/>
    <col min="5" max="5" width="4.421875" style="12" customWidth="1"/>
    <col min="6" max="6" width="17.140625" style="12" customWidth="1"/>
    <col min="7" max="7" width="4.140625" style="12" customWidth="1"/>
    <col min="8" max="8" width="19.57421875" style="12" customWidth="1"/>
    <col min="9" max="9" width="3.57421875" style="0" customWidth="1"/>
  </cols>
  <sheetData>
    <row r="1" spans="1:8" s="2" customFormat="1" ht="33" customHeight="1">
      <c r="A1" s="5" t="s">
        <v>0</v>
      </c>
      <c r="B1" s="5"/>
      <c r="C1" s="5"/>
      <c r="D1" s="5"/>
      <c r="E1" s="5"/>
      <c r="F1" s="5"/>
      <c r="G1" s="5"/>
      <c r="H1" s="5"/>
    </row>
    <row r="2" spans="1:8" s="3" customFormat="1" ht="18.75" customHeight="1">
      <c r="A2" s="6" t="s">
        <v>1</v>
      </c>
      <c r="B2" s="6"/>
      <c r="C2" s="6"/>
      <c r="D2" s="6"/>
      <c r="E2" s="6"/>
      <c r="F2" s="6"/>
      <c r="G2" s="6"/>
      <c r="H2" s="6"/>
    </row>
    <row r="3" spans="1:8" s="4" customFormat="1" ht="32.25" customHeight="1">
      <c r="A3" s="7" t="s">
        <v>5</v>
      </c>
      <c r="B3" s="7"/>
      <c r="C3" s="7"/>
      <c r="D3" s="7"/>
      <c r="E3" s="7"/>
      <c r="F3" s="7"/>
      <c r="G3" s="7"/>
      <c r="H3" s="7"/>
    </row>
    <row r="4" spans="1:8" ht="12.75">
      <c r="A4" s="1"/>
      <c r="B4" s="20"/>
      <c r="C4" s="20"/>
      <c r="D4" s="20"/>
      <c r="E4" s="20"/>
      <c r="F4" s="20"/>
      <c r="G4" s="20"/>
      <c r="H4" s="20"/>
    </row>
    <row r="5" spans="1:9" ht="32.25" customHeight="1">
      <c r="A5" s="8"/>
      <c r="B5" s="21" t="s">
        <v>2</v>
      </c>
      <c r="C5" s="21"/>
      <c r="D5" s="23" t="s">
        <v>3</v>
      </c>
      <c r="E5" s="34"/>
      <c r="F5" s="23" t="s">
        <v>25</v>
      </c>
      <c r="G5" s="24"/>
      <c r="H5" s="23" t="s">
        <v>4</v>
      </c>
      <c r="I5" s="24"/>
    </row>
    <row r="6" spans="1:9" ht="12.75">
      <c r="A6" s="9" t="s">
        <v>6</v>
      </c>
      <c r="B6" s="13">
        <v>53422.16</v>
      </c>
      <c r="C6" s="46">
        <v>0.75</v>
      </c>
      <c r="D6" s="13">
        <v>103311.05</v>
      </c>
      <c r="E6" s="45">
        <v>0.25</v>
      </c>
      <c r="F6" s="13">
        <v>8326.24</v>
      </c>
      <c r="G6" s="46">
        <v>0.75</v>
      </c>
      <c r="H6" s="13">
        <v>3462.74</v>
      </c>
      <c r="I6" s="60">
        <v>0.75</v>
      </c>
    </row>
    <row r="7" spans="1:9" ht="12.75">
      <c r="A7" s="9" t="s">
        <v>7</v>
      </c>
      <c r="B7" s="13">
        <v>59691.46</v>
      </c>
      <c r="C7" s="42"/>
      <c r="D7" s="13">
        <v>110815.88</v>
      </c>
      <c r="E7" s="46">
        <v>0.75</v>
      </c>
      <c r="F7" s="13">
        <v>9017.57</v>
      </c>
      <c r="G7" s="42"/>
      <c r="H7" s="13">
        <v>3970.3</v>
      </c>
      <c r="I7" s="61">
        <v>0.75</v>
      </c>
    </row>
    <row r="8" spans="1:9" ht="12.75">
      <c r="A8" s="9" t="s">
        <v>8</v>
      </c>
      <c r="B8" s="13">
        <v>52453.05</v>
      </c>
      <c r="C8" s="45">
        <v>0.25</v>
      </c>
      <c r="D8" s="13">
        <v>116625.88</v>
      </c>
      <c r="E8" s="42"/>
      <c r="F8" s="13">
        <v>11644.58</v>
      </c>
      <c r="G8" s="47">
        <v>0.5</v>
      </c>
      <c r="H8" s="13">
        <v>5595.82</v>
      </c>
      <c r="I8" s="42"/>
    </row>
    <row r="9" spans="1:9" ht="12.75">
      <c r="A9" s="9" t="s">
        <v>9</v>
      </c>
      <c r="B9" s="13">
        <v>67521.15</v>
      </c>
      <c r="C9" s="45">
        <v>0.25</v>
      </c>
      <c r="D9" s="13">
        <v>96345.93</v>
      </c>
      <c r="E9" s="47">
        <v>0.5</v>
      </c>
      <c r="F9" s="13">
        <v>11485.64</v>
      </c>
      <c r="G9" s="42"/>
      <c r="H9" s="13">
        <v>7362.99</v>
      </c>
      <c r="I9" s="42"/>
    </row>
    <row r="10" spans="1:9" ht="12.75">
      <c r="A10" s="9" t="s">
        <v>10</v>
      </c>
      <c r="B10" s="13">
        <v>62396.51</v>
      </c>
      <c r="C10" s="47">
        <v>0.5</v>
      </c>
      <c r="D10" s="13">
        <v>153233.16</v>
      </c>
      <c r="E10" s="42"/>
      <c r="F10" s="13">
        <v>11665.53</v>
      </c>
      <c r="G10" s="45">
        <v>0.25</v>
      </c>
      <c r="H10" s="13">
        <v>5907.3</v>
      </c>
      <c r="I10" s="45">
        <v>0.25</v>
      </c>
    </row>
    <row r="11" spans="1:9" ht="12.75">
      <c r="A11" s="9" t="s">
        <v>11</v>
      </c>
      <c r="B11" s="13">
        <v>82840.71</v>
      </c>
      <c r="C11" s="42"/>
      <c r="D11" s="13">
        <v>189645.93</v>
      </c>
      <c r="E11" s="45">
        <v>0.25</v>
      </c>
      <c r="F11" s="13">
        <v>13048.61</v>
      </c>
      <c r="G11" s="42"/>
      <c r="H11" s="13">
        <v>8835.71</v>
      </c>
      <c r="I11" s="42"/>
    </row>
    <row r="12" spans="1:9" ht="12.75">
      <c r="A12" s="9" t="s">
        <v>12</v>
      </c>
      <c r="B12" s="13">
        <v>52156.27</v>
      </c>
      <c r="C12" s="46">
        <v>0.75</v>
      </c>
      <c r="D12" s="13">
        <v>134113.12</v>
      </c>
      <c r="E12" s="45">
        <v>0.25</v>
      </c>
      <c r="F12" s="13">
        <v>10124.75</v>
      </c>
      <c r="G12" s="42"/>
      <c r="H12" s="13">
        <v>12382.92</v>
      </c>
      <c r="I12" s="61">
        <v>0.75</v>
      </c>
    </row>
    <row r="13" spans="1:9" ht="12.75">
      <c r="A13" s="9" t="s">
        <v>13</v>
      </c>
      <c r="B13" s="13">
        <v>52551.43</v>
      </c>
      <c r="C13" s="46">
        <v>0.75</v>
      </c>
      <c r="D13" s="13">
        <v>154664.71</v>
      </c>
      <c r="E13" s="47">
        <v>0.5</v>
      </c>
      <c r="F13" s="13">
        <v>12135.14</v>
      </c>
      <c r="G13" s="47">
        <v>0.5</v>
      </c>
      <c r="H13" s="13">
        <v>5714.69</v>
      </c>
      <c r="I13" s="45">
        <v>0.25</v>
      </c>
    </row>
    <row r="14" spans="1:9" ht="12.75">
      <c r="A14" s="9" t="s">
        <v>14</v>
      </c>
      <c r="B14" s="13">
        <v>47977.7</v>
      </c>
      <c r="C14" s="42"/>
      <c r="D14" s="13">
        <v>178853.95</v>
      </c>
      <c r="E14" s="46">
        <v>0.75</v>
      </c>
      <c r="F14" s="13">
        <v>11267.17</v>
      </c>
      <c r="G14" s="46">
        <v>0.75</v>
      </c>
      <c r="H14" s="13">
        <v>6114.9</v>
      </c>
      <c r="I14" s="45">
        <v>0.25</v>
      </c>
    </row>
    <row r="15" spans="1:9" ht="12.75">
      <c r="A15" s="9" t="s">
        <v>15</v>
      </c>
      <c r="B15" s="13">
        <v>52954.05</v>
      </c>
      <c r="C15" s="47">
        <v>0.5</v>
      </c>
      <c r="D15" s="13">
        <v>165314.31</v>
      </c>
      <c r="E15" s="47">
        <v>0.5</v>
      </c>
      <c r="F15" s="13">
        <v>12311.64</v>
      </c>
      <c r="G15" s="46">
        <v>0.75</v>
      </c>
      <c r="H15" s="13">
        <v>11958.49</v>
      </c>
      <c r="I15" s="45">
        <v>0.25</v>
      </c>
    </row>
    <row r="16" spans="1:9" ht="12.75">
      <c r="A16" s="9" t="s">
        <v>16</v>
      </c>
      <c r="B16" s="13">
        <v>51772.01</v>
      </c>
      <c r="C16" s="47">
        <v>0.5</v>
      </c>
      <c r="D16" s="13">
        <v>143735.88</v>
      </c>
      <c r="E16" s="47">
        <v>0.5</v>
      </c>
      <c r="F16" s="13">
        <v>11834.37</v>
      </c>
      <c r="G16" s="45">
        <v>0.25</v>
      </c>
      <c r="H16" s="13">
        <v>11490.57</v>
      </c>
      <c r="I16" s="47">
        <v>0.5</v>
      </c>
    </row>
    <row r="17" spans="1:9" ht="12.75">
      <c r="A17" s="10" t="s">
        <v>17</v>
      </c>
      <c r="B17" s="14">
        <v>51103.79</v>
      </c>
      <c r="C17" s="45">
        <v>0.25</v>
      </c>
      <c r="D17" s="14">
        <v>144620.68</v>
      </c>
      <c r="E17" s="47">
        <v>0.5</v>
      </c>
      <c r="F17" s="14">
        <v>12055.28</v>
      </c>
      <c r="G17" s="43"/>
      <c r="H17" s="14">
        <v>5664.22</v>
      </c>
      <c r="I17" s="43"/>
    </row>
    <row r="18" spans="1:9" ht="18.75" customHeight="1">
      <c r="A18" s="31"/>
      <c r="B18" s="32">
        <f>SUM(B6:B17)</f>
        <v>686840.29</v>
      </c>
      <c r="C18" s="32"/>
      <c r="D18" s="32">
        <f>SUM(D6:D17)</f>
        <v>1691280.4800000002</v>
      </c>
      <c r="E18" s="32"/>
      <c r="F18" s="32">
        <f>SUM(F6:F17)</f>
        <v>134916.52</v>
      </c>
      <c r="G18" s="32"/>
      <c r="H18" s="32">
        <f>SUM(H6:H17)</f>
        <v>88460.65</v>
      </c>
      <c r="I18" s="32"/>
    </row>
    <row r="19" spans="1:9" s="30" customFormat="1" ht="15" customHeight="1">
      <c r="A19" s="33"/>
      <c r="B19" s="44">
        <v>686840.31</v>
      </c>
      <c r="C19" s="44"/>
      <c r="D19" s="44">
        <v>1691280.52</v>
      </c>
      <c r="E19" s="41">
        <v>0.75</v>
      </c>
      <c r="F19" s="44">
        <v>134916.55</v>
      </c>
      <c r="G19" s="41">
        <v>0.75</v>
      </c>
      <c r="H19" s="44">
        <v>88460.68</v>
      </c>
      <c r="I19" s="62">
        <v>0.75</v>
      </c>
    </row>
    <row r="20" spans="1:9" ht="23.25" customHeight="1">
      <c r="A20" s="39" t="s">
        <v>18</v>
      </c>
      <c r="B20" s="40"/>
      <c r="C20" s="40"/>
      <c r="D20" s="40"/>
      <c r="E20" s="40"/>
      <c r="F20" s="40"/>
      <c r="G20" s="40"/>
      <c r="H20" s="40"/>
      <c r="I20" s="24"/>
    </row>
    <row r="21" spans="1:9" ht="15" customHeight="1">
      <c r="A21" s="26" t="s">
        <v>19</v>
      </c>
      <c r="B21" s="59"/>
      <c r="C21" s="59"/>
      <c r="D21" s="59"/>
      <c r="E21" s="29"/>
      <c r="F21" s="53">
        <v>686840.31</v>
      </c>
      <c r="G21" s="53"/>
      <c r="H21" s="13"/>
      <c r="I21" s="56"/>
    </row>
    <row r="22" spans="1:9" ht="15.75" customHeight="1">
      <c r="A22" s="26" t="s">
        <v>20</v>
      </c>
      <c r="B22" s="27"/>
      <c r="C22" s="27"/>
      <c r="D22" s="28"/>
      <c r="E22" s="29"/>
      <c r="F22" s="53">
        <v>1691280.52</v>
      </c>
      <c r="G22" s="46">
        <v>0.75</v>
      </c>
      <c r="H22" s="52">
        <f>SUM(F21+F22)</f>
        <v>2378120.83</v>
      </c>
      <c r="I22" s="57"/>
    </row>
    <row r="23" spans="1:9" ht="11.25" customHeight="1">
      <c r="A23" s="48"/>
      <c r="B23" s="49"/>
      <c r="C23" s="49"/>
      <c r="D23" s="49"/>
      <c r="E23" s="49"/>
      <c r="F23" s="49"/>
      <c r="G23" s="50"/>
      <c r="H23" s="51">
        <v>2378120.83</v>
      </c>
      <c r="I23" s="54">
        <v>0.75</v>
      </c>
    </row>
    <row r="24" spans="1:9" ht="12.75">
      <c r="A24" s="26" t="s">
        <v>21</v>
      </c>
      <c r="B24" s="27"/>
      <c r="C24" s="27"/>
      <c r="D24" s="28"/>
      <c r="E24" s="29"/>
      <c r="F24" s="53">
        <v>134916.55</v>
      </c>
      <c r="G24" s="46">
        <v>0.75</v>
      </c>
      <c r="H24" s="13"/>
      <c r="I24" s="56"/>
    </row>
    <row r="25" spans="1:9" ht="12.75">
      <c r="A25" s="26" t="s">
        <v>22</v>
      </c>
      <c r="B25" s="27"/>
      <c r="C25" s="27"/>
      <c r="D25" s="28"/>
      <c r="E25" s="29"/>
      <c r="F25" s="25">
        <v>88460.68</v>
      </c>
      <c r="G25" s="45">
        <v>0.75</v>
      </c>
      <c r="H25" s="22">
        <f>(F24+F25)</f>
        <v>223377.22999999998</v>
      </c>
      <c r="I25" s="57"/>
    </row>
    <row r="26" spans="1:9" ht="12.75">
      <c r="A26" s="48"/>
      <c r="B26" s="49"/>
      <c r="C26" s="49"/>
      <c r="D26" s="49"/>
      <c r="E26" s="49"/>
      <c r="F26" s="49"/>
      <c r="G26" s="50"/>
      <c r="H26" s="51">
        <v>223377.24</v>
      </c>
      <c r="I26" s="55">
        <v>0.5</v>
      </c>
    </row>
    <row r="27" spans="1:9" ht="16.5" customHeight="1">
      <c r="A27" s="15" t="s">
        <v>23</v>
      </c>
      <c r="B27" s="16"/>
      <c r="C27" s="16"/>
      <c r="D27" s="17"/>
      <c r="E27" s="35"/>
      <c r="F27" s="35"/>
      <c r="G27" s="18"/>
      <c r="H27" s="32">
        <f>(H22-H25)</f>
        <v>2154743.6</v>
      </c>
      <c r="I27" s="58"/>
    </row>
    <row r="28" spans="8:9" ht="12.75">
      <c r="H28" s="51">
        <v>2154743.59</v>
      </c>
      <c r="I28" s="54">
        <v>0.25</v>
      </c>
    </row>
    <row r="30" spans="1:8" ht="12.75">
      <c r="A30" s="19" t="s">
        <v>24</v>
      </c>
      <c r="B30" s="19"/>
      <c r="C30" s="19"/>
      <c r="D30" s="19"/>
      <c r="E30" s="19"/>
      <c r="F30" s="19"/>
      <c r="G30" s="19"/>
      <c r="H30" s="19"/>
    </row>
    <row r="33" spans="1:9" ht="28.5" customHeight="1">
      <c r="A33" s="36" t="s">
        <v>26</v>
      </c>
      <c r="B33" s="37"/>
      <c r="C33" s="11"/>
      <c r="D33" s="11"/>
      <c r="E33" s="11"/>
      <c r="F33" s="11"/>
      <c r="G33" s="11"/>
      <c r="H33" s="11"/>
      <c r="I33" s="11"/>
    </row>
    <row r="34" spans="2:3" ht="12.75">
      <c r="B34"/>
      <c r="C34"/>
    </row>
    <row r="35" spans="1:3" ht="12.75">
      <c r="A35" s="38" t="s">
        <v>27</v>
      </c>
      <c r="B35" s="38"/>
      <c r="C35"/>
    </row>
  </sheetData>
  <mergeCells count="17">
    <mergeCell ref="A35:B35"/>
    <mergeCell ref="A33:I33"/>
    <mergeCell ref="A27:G27"/>
    <mergeCell ref="A23:G23"/>
    <mergeCell ref="A26:G26"/>
    <mergeCell ref="A21:E21"/>
    <mergeCell ref="A22:E22"/>
    <mergeCell ref="A24:E24"/>
    <mergeCell ref="A25:E25"/>
    <mergeCell ref="A20:I20"/>
    <mergeCell ref="A30:H30"/>
    <mergeCell ref="H5:I5"/>
    <mergeCell ref="D5:E5"/>
    <mergeCell ref="F5:G5"/>
    <mergeCell ref="A1:H1"/>
    <mergeCell ref="A2:H2"/>
    <mergeCell ref="A3:H3"/>
  </mergeCells>
  <printOptions horizontalCentered="1" verticalCentered="1"/>
  <pageMargins left="0" right="0" top="0" bottom="0" header="0" footer="0"/>
  <pageSetup horizontalDpi="600" verticalDpi="600" orientation="landscape" r:id="rId1"/>
  <headerFooter alignWithMargins="0">
    <oddFooter>&amp;C&amp;F&amp;R&amp;P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 COLEGIO DE MEXICO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Unidad de Computo</dc:creator>
  <cp:keywords/>
  <dc:description/>
  <cp:lastModifiedBy>Unidad de Computo</cp:lastModifiedBy>
  <cp:lastPrinted>2004-10-27T17:45:45Z</cp:lastPrinted>
  <dcterms:created xsi:type="dcterms:W3CDTF">2004-10-27T17:01:48Z</dcterms:created>
  <dcterms:modified xsi:type="dcterms:W3CDTF">2004-10-27T17:45:55Z</dcterms:modified>
  <cp:category/>
  <cp:version/>
  <cp:contentType/>
  <cp:contentStatus/>
</cp:coreProperties>
</file>