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13995" windowHeight="8445"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<sst xmlns="http://schemas.openxmlformats.org/spreadsheetml/2006/main" count="575" uniqueCount="540">
  <si>
    <t>INGRESO GENERAL</t>
  </si>
  <si>
    <t xml:space="preserve">NOTICIA. </t>
  </si>
  <si>
    <t>Arrendamiento de la bayuca de Veracruz</t>
  </si>
  <si>
    <t>Idem de los terrenos baldíos</t>
  </si>
  <si>
    <t>Idem de fincas secuestradas</t>
  </si>
  <si>
    <t>Idem del cerro de la Bufa (Zacatecas)</t>
  </si>
  <si>
    <t>Idem de salinas</t>
  </si>
  <si>
    <t>Aprovechamientos para la Hacienda pública</t>
  </si>
  <si>
    <t>Administracion de correos</t>
  </si>
  <si>
    <t>Adeudos pendientes</t>
  </si>
  <si>
    <t>Agencia de las extinguidas convenciones inglesa y española</t>
  </si>
  <si>
    <t>Bienes secuestrados</t>
  </si>
  <si>
    <t>Idem nacionalizados</t>
  </si>
  <si>
    <t>Contingente del Estado de Yucatan</t>
  </si>
  <si>
    <t>Idem del idem de Tabasco</t>
  </si>
  <si>
    <t>Idem del idem de Michoacan</t>
  </si>
  <si>
    <t>Idem del idem de Durango</t>
  </si>
  <si>
    <t>Idem del idem de Aguascalientes</t>
  </si>
  <si>
    <t>Idem del idem de Oaxaca</t>
  </si>
  <si>
    <t>Confiscaciones y multas en las aduanas</t>
  </si>
  <si>
    <t>Idem predial</t>
  </si>
  <si>
    <t>Idem municipal</t>
  </si>
  <si>
    <t>Idem para el desagüe</t>
  </si>
  <si>
    <t>Idem de medio por ciento sobre capitales</t>
  </si>
  <si>
    <t>Idem de cuatro por ciento bimensual</t>
  </si>
  <si>
    <t>Derechos de importacion</t>
  </si>
  <si>
    <t>Idem de fortificacion</t>
  </si>
  <si>
    <t>Al frente</t>
  </si>
  <si>
    <t>Del frente</t>
  </si>
  <si>
    <t>Derechos de traslacion de dominio</t>
  </si>
  <si>
    <t>Idem impuestos al tabaco del país</t>
  </si>
  <si>
    <t>Idem sobre corte de maderas</t>
  </si>
  <si>
    <t>Idem de contraregistro</t>
  </si>
  <si>
    <t>Idem de circulacion de moneda</t>
  </si>
  <si>
    <t>Idem de minería</t>
  </si>
  <si>
    <t>Idem de consumo sobre el algodón</t>
  </si>
  <si>
    <t>Idem de toneladas</t>
  </si>
  <si>
    <t>Idem adicional de mejoras materiales</t>
  </si>
  <si>
    <t>Idem de amortizacion de la deuda</t>
  </si>
  <si>
    <t>Idem de quince por ciento de ferrocarril</t>
  </si>
  <si>
    <t>Idem de internacion</t>
  </si>
  <si>
    <t>Idem de medio por ciento para el tribunal mercantil</t>
  </si>
  <si>
    <t>Idem de pilotage y anclage</t>
  </si>
  <si>
    <t>Idem de exportacion de oro acuñado</t>
  </si>
  <si>
    <t>Idem de idem de plata acuñada</t>
  </si>
  <si>
    <t>Idem de idem de plata quintada</t>
  </si>
  <si>
    <t>Idem de idem de plata labrada</t>
  </si>
  <si>
    <t>Idem de dos por ciento para hospitales de caridad</t>
  </si>
  <si>
    <t>Idem de faro</t>
  </si>
  <si>
    <t>Idem de importacion al tabaco labrado</t>
  </si>
  <si>
    <t>Idem triple de internacion</t>
  </si>
  <si>
    <t>Idem de patentes de navegacion</t>
  </si>
  <si>
    <t>Idem de idem de plata pasta</t>
  </si>
  <si>
    <t>Idem del muelle</t>
  </si>
  <si>
    <t>Idem de practicage</t>
  </si>
  <si>
    <t>Derecho de tránsito</t>
  </si>
  <si>
    <t>Idem adicional en sustitucion de peages</t>
  </si>
  <si>
    <t>Idem doble de importacion</t>
  </si>
  <si>
    <t>Idem de exportacion de cueros de res</t>
  </si>
  <si>
    <t>Idem de desagüe</t>
  </si>
  <si>
    <t>Idem de beneficencia</t>
  </si>
  <si>
    <t>Idem municipal comun</t>
  </si>
  <si>
    <t>Idem de clases pasivas</t>
  </si>
  <si>
    <t>Idem de exportacion al seis por ciento</t>
  </si>
  <si>
    <t>Idem de idem á la concha</t>
  </si>
  <si>
    <t>Idem de reexportacion</t>
  </si>
  <si>
    <t>Idem de títulos para abogados</t>
  </si>
  <si>
    <t>Idem por fiat de escribanos</t>
  </si>
  <si>
    <t>Idem de hospicio al cuatro por ciento</t>
  </si>
  <si>
    <t>Idem de almacenage</t>
  </si>
  <si>
    <t>Idem de hipotecas</t>
  </si>
  <si>
    <t>Idem de patente</t>
  </si>
  <si>
    <t>Idem de alcabala general</t>
  </si>
  <si>
    <t>Idem de idem de pulque</t>
  </si>
  <si>
    <t>Idem de nueve reales por barril de aguardiente de caña</t>
  </si>
  <si>
    <t>Idem de departamento</t>
  </si>
  <si>
    <t>Idem de artes y oficios</t>
  </si>
  <si>
    <t>Idem de escudos de sellos para despachos</t>
  </si>
  <si>
    <t>Extinguidas recaudaciones del llamado imperio (contribuciones)</t>
  </si>
  <si>
    <t>Fondos de escoltas</t>
  </si>
  <si>
    <t>Multas impuestas por a ley de 12 de Agosto de 1867</t>
  </si>
  <si>
    <t>Muestras de amonedacion de las casas de moneda</t>
  </si>
  <si>
    <t>Multas judiciales</t>
  </si>
  <si>
    <t>Medio al millar sobre fincas rústicas</t>
  </si>
  <si>
    <t>Productos de contribuciones</t>
  </si>
  <si>
    <t>Idem de contrabando de guerra</t>
  </si>
  <si>
    <t>Idem de derecho de capitanías de puerto</t>
  </si>
  <si>
    <t>Idem de títulos expedidos por el Supremo Gobierno</t>
  </si>
  <si>
    <t>Idem de peages</t>
  </si>
  <si>
    <t>Idem del vapor "María"</t>
  </si>
  <si>
    <t>Idem de edificios nacionales</t>
  </si>
  <si>
    <t>Idem del papel sellado</t>
  </si>
  <si>
    <t>Idem de la contribucion federal</t>
  </si>
  <si>
    <t>Idem de los ocho juzgados menores de esta capital</t>
  </si>
  <si>
    <t>Premios y cambios</t>
  </si>
  <si>
    <t>Réditos de capitales que se reconocen á la Hacienda pública</t>
  </si>
  <si>
    <t>Reintegros</t>
  </si>
  <si>
    <t>Rezagos del uno por ciento de contribuciones sobre capitales</t>
  </si>
  <si>
    <t>Registro de extrangería</t>
  </si>
  <si>
    <t>Refaccion de bonos al 4 por ciento</t>
  </si>
  <si>
    <t>Idem de créditos al 3 por ciento</t>
  </si>
  <si>
    <t>Rezagos por papel sellado</t>
  </si>
  <si>
    <t>Idem de la contribucion predial</t>
  </si>
  <si>
    <t>Subsidio de guerra</t>
  </si>
  <si>
    <t>Venta de terrenos baldíos</t>
  </si>
  <si>
    <t>Idem de caballos y acémilas de desecho</t>
  </si>
  <si>
    <t>Idem de muebles y enseres</t>
  </si>
  <si>
    <t>Idem de salitre</t>
  </si>
  <si>
    <t>RAMOS AGENOS</t>
  </si>
  <si>
    <t>Suma</t>
  </si>
  <si>
    <t>Anticipaciones de derechos</t>
  </si>
  <si>
    <t>Depósitos</t>
  </si>
  <si>
    <t>Préstamos</t>
  </si>
  <si>
    <t>EGRESO</t>
  </si>
  <si>
    <t>PODER LEGISLATIVO</t>
  </si>
  <si>
    <t>Dietas de CC. Diputados al Congreso de la Union</t>
  </si>
  <si>
    <t>Junta calificadora de créditos contra el Supremo Gobierno</t>
  </si>
  <si>
    <t>Sueldos de los empleados en la secretaría del Congreso</t>
  </si>
  <si>
    <t>Viáticos de CC. Diputados al Congreso de la Union</t>
  </si>
  <si>
    <t>Sueldos de los empleados en la contaduría mayor</t>
  </si>
  <si>
    <t>PODER JUDICIAL</t>
  </si>
  <si>
    <t>Suprema Corte de Justicia de la nacion</t>
  </si>
  <si>
    <t>MINISTERIO DE RELACIONES</t>
  </si>
  <si>
    <t>Consulados</t>
  </si>
  <si>
    <t>Gastos extraordinarios y secretos de Relaciones</t>
  </si>
  <si>
    <t>Legaciones de la República</t>
  </si>
  <si>
    <t>Sueldos de los empelados en este Ministerio</t>
  </si>
  <si>
    <t>Idem de los empleados en el archivo general</t>
  </si>
  <si>
    <t>MINISTERIO DE GOBERNACION</t>
  </si>
  <si>
    <t>Batallon fijo de seguridad pública de Tepic</t>
  </si>
  <si>
    <t>Escuadron de idem idem de idem</t>
  </si>
  <si>
    <t>Escuadron fijo de seguridad pública</t>
  </si>
  <si>
    <t>Fomento de periódicos</t>
  </si>
  <si>
    <t>Festividades nacionales</t>
  </si>
  <si>
    <t>Gastos de redaccion del periódico oficial</t>
  </si>
  <si>
    <t>Gastos generales de impresiones</t>
  </si>
  <si>
    <t>Gefaturas políticas</t>
  </si>
  <si>
    <t>Guardia Municipal del Distrito</t>
  </si>
  <si>
    <t>Gastos extraordinarios de Gobernacion</t>
  </si>
  <si>
    <t>Imprenta del Supremo Gobierno</t>
  </si>
  <si>
    <t>Policía rural (línea de Oriente)</t>
  </si>
  <si>
    <t>Resguardo rural de México á San Martin</t>
  </si>
  <si>
    <t>Idem idem de Ajusco á Cuernavaca</t>
  </si>
  <si>
    <t>Idem idem de México</t>
  </si>
  <si>
    <t>Idem idem de Pachuca</t>
  </si>
  <si>
    <t>Idem idem de Arroyozarco</t>
  </si>
  <si>
    <t>Idem idem de Oaxaca</t>
  </si>
  <si>
    <t>Remisiones de varias gefaturas á las administraciones principales de correos foráneos</t>
  </si>
  <si>
    <t>Sueldos de los empleados en dicho Ministerio</t>
  </si>
  <si>
    <t>Idem del secretario y empleados de la gefatura política de la Baja-California</t>
  </si>
  <si>
    <t>Idem de los empleados en el registro civil en la Baja-California</t>
  </si>
  <si>
    <t>MINISTERIO DE JUSTICIA</t>
  </si>
  <si>
    <t>Biblioteca nacional</t>
  </si>
  <si>
    <t>Colegio de San Juan de Letran</t>
  </si>
  <si>
    <t>Idem de San Ildefonso</t>
  </si>
  <si>
    <t>Compañía Lancasteriana</t>
  </si>
  <si>
    <t>Escuela de Agricultura</t>
  </si>
  <si>
    <t>Idem de Bellas Artes</t>
  </si>
  <si>
    <t>Idem nacional de Medicina</t>
  </si>
  <si>
    <t>Idem de Sordo-Mudos</t>
  </si>
  <si>
    <t>Idem de Artes y oficios</t>
  </si>
  <si>
    <t>Alcances de dietas</t>
  </si>
  <si>
    <t>PODER EJECUTIVO</t>
  </si>
  <si>
    <t>Gastos de conserjería del Palacio nacional</t>
  </si>
  <si>
    <t>Sueldos del C. Presidente</t>
  </si>
  <si>
    <t>Idem de la secretaría del C. Presidente</t>
  </si>
  <si>
    <t>Idem idem de Ingenieros</t>
  </si>
  <si>
    <t>Escuela nacional de Minas</t>
  </si>
  <si>
    <t>Fondo de minería</t>
  </si>
  <si>
    <t>Gastos extraordinarios</t>
  </si>
  <si>
    <t>Habilitado del poder judicial</t>
  </si>
  <si>
    <t>Museo nacional</t>
  </si>
  <si>
    <t>Palacio de Justicia</t>
  </si>
  <si>
    <t>Remisiones de la administracion de rentas de México por los fondos de instrucción pública</t>
  </si>
  <si>
    <t>Sueldos de los empleados en este Ministerio</t>
  </si>
  <si>
    <t>Idem de juzgado 1° de lo civil</t>
  </si>
  <si>
    <t>Idem del idem 1° de idem</t>
  </si>
  <si>
    <t>Idem del idem 3° de idem</t>
  </si>
  <si>
    <t>Idem del idem 4° de idem</t>
  </si>
  <si>
    <t>Idem de los idem 5° y 6° de idem</t>
  </si>
  <si>
    <t>Idem del juzgado menor de Tacuba</t>
  </si>
  <si>
    <t>Idem de los juzgados menores fuera de la capital</t>
  </si>
  <si>
    <t>Idem de los juzgados de paz</t>
  </si>
  <si>
    <t>Idem de los jueces y empleados en los juzgados de distrito</t>
  </si>
  <si>
    <t>Idem del juzgado de letras de Tlanepantla</t>
  </si>
  <si>
    <t>Idem de los jueces y empleados en los juzgados de 1a. Instancia</t>
  </si>
  <si>
    <t>Idem de los jueces y empleados de los tribunales de circuito</t>
  </si>
  <si>
    <t>Idem del tribunal superior de justicia del Distrito</t>
  </si>
  <si>
    <t>MINISTERIO DE FOMENTO</t>
  </si>
  <si>
    <t>Derecho adicional de mejoras materiales</t>
  </si>
  <si>
    <t>Empresa del ferrocarril de México á Veracruz</t>
  </si>
  <si>
    <t>Obras del Palacio nacional</t>
  </si>
  <si>
    <t>MINISTERIO DE HACIENDA</t>
  </si>
  <si>
    <t>Obras del desagüe del Valle de México</t>
  </si>
  <si>
    <t>Pago de telegrafistas</t>
  </si>
  <si>
    <t>Remisiones de la aduana de México por desagüe</t>
  </si>
  <si>
    <t>Idem de varias gefaturas</t>
  </si>
  <si>
    <t>Idem de varias aduanas marítimas y fronterizas</t>
  </si>
  <si>
    <t>Auxilios ministrados á familias de Matamoros</t>
  </si>
  <si>
    <t>Asignaciones por multas</t>
  </si>
  <si>
    <t>Administracion de bines nacionalizados</t>
  </si>
  <si>
    <t>Arrendamientos de fincas para oficinas</t>
  </si>
  <si>
    <t>Bonos al tres por ciento (cuenta de capital)</t>
  </si>
  <si>
    <t>Bonos al tres por ciento (cuenta por réditos)</t>
  </si>
  <si>
    <t>Bonos al cinco por ciento (cuenta de capital)</t>
  </si>
  <si>
    <t>Bonos por la ley de 12 de Setiembre de 1862</t>
  </si>
  <si>
    <t>Bonos de cobre</t>
  </si>
  <si>
    <t>Idem del tabaco</t>
  </si>
  <si>
    <t>Capitalizacion de empleos y pensiones</t>
  </si>
  <si>
    <t>Confiscaciones y multas en los puertos</t>
  </si>
  <si>
    <t>Certificados expedidos por la pagaduría del Supremo Gobierno</t>
  </si>
  <si>
    <t>Diversos acreedores</t>
  </si>
  <si>
    <t>Deuda pública</t>
  </si>
  <si>
    <t>Derecho adicional abonado á las tesorerías de las municipalidades</t>
  </si>
  <si>
    <t>Idem de contraregistro abonado á los Estados</t>
  </si>
  <si>
    <t>Idem de dos por ciento para hospitales de caridad abonado á los ayuntamientos</t>
  </si>
  <si>
    <t>Empleados cesantes</t>
  </si>
  <si>
    <t>Idem jubilados</t>
  </si>
  <si>
    <t>Emision de bonos mexicanos en New York</t>
  </si>
  <si>
    <t>A la vuelta</t>
  </si>
  <si>
    <t>De la vuelta</t>
  </si>
  <si>
    <t>Idem del idem 1° de lo criminal</t>
  </si>
  <si>
    <t>Idem del idem 2° de idem</t>
  </si>
  <si>
    <t>Idem del idem 5° de idem</t>
  </si>
  <si>
    <t>Idem del idem 6° de idem</t>
  </si>
  <si>
    <t>Idem del idem del distrito de esta capital</t>
  </si>
  <si>
    <t>Fianza</t>
  </si>
  <si>
    <t>Gastos menores y de administracion de las gefaturas y oficinas de esta capital</t>
  </si>
  <si>
    <t>Gastos de conservacion del edificio de la aduana y garitas de México</t>
  </si>
  <si>
    <t>Gastos generales y comunes de Hacienda</t>
  </si>
  <si>
    <t>Gastos de impresiones especiales</t>
  </si>
  <si>
    <t>Honorarios y gastos de las administraciones subalternas dependientes de la de México</t>
  </si>
  <si>
    <t>Honorarios de las receptorías de Guadalupe, Tacubaya y Mexicalcingo</t>
  </si>
  <si>
    <t>Idem por recaudacion de contribuciones</t>
  </si>
  <si>
    <t>Idem de cinco por ciento por confiscaciones y multas</t>
  </si>
  <si>
    <t>Idem por avalúos de edificios nacionales</t>
  </si>
  <si>
    <t>Indemnizaciones por derrumbes de fincas en esta capital</t>
  </si>
  <si>
    <t>Idem</t>
  </si>
  <si>
    <t>Montepío civil</t>
  </si>
  <si>
    <t>Pérdidas sufridas por el erario</t>
  </si>
  <si>
    <t>Pagado á Benfield por contrata de papel para sellos</t>
  </si>
  <si>
    <t>Productos de edificios nacionales</t>
  </si>
  <si>
    <t>Préstamo de $71,000 decretado en 20 de Julio de 1866</t>
  </si>
  <si>
    <t>Pagos de fletes por el Papel sellado</t>
  </si>
  <si>
    <t>Idem por idem de intestados</t>
  </si>
  <si>
    <t>Pension civil</t>
  </si>
  <si>
    <t>Producto de bienes de Beneficencia</t>
  </si>
  <si>
    <t>Remisiones de la aduana de México á la tesorería del ayuntamiento por derecho municipal comun</t>
  </si>
  <si>
    <t>Remisiones de la direccion de contribuciones á la gefatura de Hacienda del Distrito</t>
  </si>
  <si>
    <t>Idem de la direccion de contribuciones á la administracion de rentas municipales</t>
  </si>
  <si>
    <t>Redencion de 10,000,000 en bonos emitidos en San Francisco de California por el General Ochoa</t>
  </si>
  <si>
    <t>Religiosos exclaustrados</t>
  </si>
  <si>
    <t>Remate de bonos y créditos</t>
  </si>
  <si>
    <t>Robo perpetrado en la Aduana de la Isla del Cármen por fuerza armada</t>
  </si>
  <si>
    <t>Sueldos de los empleados de las Aduanas marítimas y fronterizas</t>
  </si>
  <si>
    <t>Idem de los ensayadores y demas empleados de Cajas</t>
  </si>
  <si>
    <t>Seccion especial de desamortizacion</t>
  </si>
  <si>
    <t>Suplementos á Estados de la Federacion</t>
  </si>
  <si>
    <t>Idem de los idem en el ministerio de Hacienda</t>
  </si>
  <si>
    <t>Idem de los idem en la Direccion de Contribuciones</t>
  </si>
  <si>
    <t>Tomados de la Aduana marítima de Mazatlan por la fuerza del general Martinez, de Sinaloa</t>
  </si>
  <si>
    <t>Viáticos de visitadores de las oficinas del papel sellado</t>
  </si>
  <si>
    <t>MINISTERIO DE GUERRA</t>
  </si>
  <si>
    <t>Arrendamiento de cuarteles</t>
  </si>
  <si>
    <t>Anualidades á familias de mutilados y muertos en defensa del órden constitucional</t>
  </si>
  <si>
    <t>Almacenes generales</t>
  </si>
  <si>
    <t>Artillería permanente en el Estado de Puebla</t>
  </si>
  <si>
    <t>Idem de Campeche</t>
  </si>
  <si>
    <t>Idem permanente de Zacatecas</t>
  </si>
  <si>
    <t>Sueldos de los empleados en la Administracion principal de las Rentas de México</t>
  </si>
  <si>
    <t>Idem de los idem en la administracion principal del papel sellado</t>
  </si>
  <si>
    <t>Idem de los idem en la Tesoreria general de la nacion</t>
  </si>
  <si>
    <t>Artillería permanente de Tamaulipas</t>
  </si>
  <si>
    <t>Idem idem de Durango</t>
  </si>
  <si>
    <t>Idem guardia nacional de Yucatan</t>
  </si>
  <si>
    <t>Auxiliares del ejército</t>
  </si>
  <si>
    <t>Batallon de artilleros</t>
  </si>
  <si>
    <t>Idem 1° permanente</t>
  </si>
  <si>
    <t>Idem 2° idem</t>
  </si>
  <si>
    <t>Idem 3° idem</t>
  </si>
  <si>
    <t>Idem 6° idem</t>
  </si>
  <si>
    <t>Idem 7° idem</t>
  </si>
  <si>
    <t>Idem 8° idem</t>
  </si>
  <si>
    <t>Idem Guardia  de los Supremos Poderes</t>
  </si>
  <si>
    <t>Idem 1° Ligero de México</t>
  </si>
  <si>
    <t>Idem Tiradores México</t>
  </si>
  <si>
    <t>Idem 8° de Cazadores</t>
  </si>
  <si>
    <t>Brigada Antillon</t>
  </si>
  <si>
    <t>Idem 2a. de a 2a. division de Occidente</t>
  </si>
  <si>
    <t>Batallon de Cazadores de San Luis Potosí</t>
  </si>
  <si>
    <t>Idem 9° de idem</t>
  </si>
  <si>
    <t>Idem 7° de Cazadores</t>
  </si>
  <si>
    <t>Idem Libres de México</t>
  </si>
  <si>
    <t>Idem 1° Gendarmes del Distrito</t>
  </si>
  <si>
    <t>Idem guardia nacional móvil de Matamoros</t>
  </si>
  <si>
    <t>Idem guardia nacional de Espita (Yucatan)</t>
  </si>
  <si>
    <t>Idem Cazadores de Occidente (Colima</t>
  </si>
  <si>
    <t>Idem Juarez</t>
  </si>
  <si>
    <t>Idem Ligero de Yucatan</t>
  </si>
  <si>
    <t>Idem guardia nacional de Maxcanú (Yucatan)</t>
  </si>
  <si>
    <t>Idem idem de Zaragoza (Zacatecas)</t>
  </si>
  <si>
    <t>Idem idem de Tekax (Yucatán)</t>
  </si>
  <si>
    <t>Idem libre de Zacatecas</t>
  </si>
  <si>
    <t>Idem Mixto del Valle de México</t>
  </si>
  <si>
    <t>Idem de Xochimilco</t>
  </si>
  <si>
    <t>Idem 4° Ligero de Toluca</t>
  </si>
  <si>
    <t>Idem fijo de Veracruz</t>
  </si>
  <si>
    <t>Idem 5° de la 4a. Division</t>
  </si>
  <si>
    <t>Idem Revistado de Oriente (Yucatan)</t>
  </si>
  <si>
    <t>Idem 1° guardia nacional (Yucatan)</t>
  </si>
  <si>
    <t>Idem Mixto de Puebla</t>
  </si>
  <si>
    <t>Idem 6° Móvil</t>
  </si>
  <si>
    <t>Idem 4° de Cazadores (Puebla)</t>
  </si>
  <si>
    <t>Idem de Ures (Sonora)</t>
  </si>
  <si>
    <t>Batallon revistado del Sur de (Yucatan)</t>
  </si>
  <si>
    <t>Idem guardia nacional de Motul (Yucatan)</t>
  </si>
  <si>
    <t>Idem idem de Tixkokob (Yucatan)</t>
  </si>
  <si>
    <t>Idem idem de Ticul (Yucatan)</t>
  </si>
  <si>
    <t>Idem guardia nacional de Izamal (Yucatan)</t>
  </si>
  <si>
    <t>Idem de Cazadores (Yucatan)</t>
  </si>
  <si>
    <t>Idem Revistado de Valladolid (Yucatan)</t>
  </si>
  <si>
    <t>Idem Libre de Campeche</t>
  </si>
  <si>
    <t>Idem Ligero de idem</t>
  </si>
  <si>
    <t>Idem permanente de Cazadores de Guanajuato</t>
  </si>
  <si>
    <t>Idem de artillería de la plaza de esta capital</t>
  </si>
  <si>
    <t>Idem de idem de Oaxaca</t>
  </si>
  <si>
    <t>Idem Cortina</t>
  </si>
  <si>
    <t>Idem Figueroa</t>
  </si>
  <si>
    <t>Idem fija de Matamoros</t>
  </si>
  <si>
    <t>Idem idem de Veracruz</t>
  </si>
  <si>
    <t>Idem de la 1a. Division de Yucatan</t>
  </si>
  <si>
    <t>Brigada de Querétaro</t>
  </si>
  <si>
    <t>Cuerpo Médico militar</t>
  </si>
  <si>
    <t>Comandancias militares</t>
  </si>
  <si>
    <t>Cuerpo 1° de caballería de Zacatecas</t>
  </si>
  <si>
    <t>Idem idem de idem del Valle de México</t>
  </si>
  <si>
    <t>Idem idem de Lanceros de Puebla</t>
  </si>
  <si>
    <t>Idem de caballería de Parras</t>
  </si>
  <si>
    <t>Idem de Lanceros de Toluca</t>
  </si>
  <si>
    <t>Idem de idem de Texcoco</t>
  </si>
  <si>
    <t>Idem guardia nacional de caballería (Yucatan)</t>
  </si>
  <si>
    <t>Idem de caballería Legion del Norte</t>
  </si>
  <si>
    <t>Compañía de Cosacos (Yucatan)</t>
  </si>
  <si>
    <t>Contraguerrilla Chenet (Puebla)</t>
  </si>
  <si>
    <t>Cuerpo Rifleros de Zaragoza</t>
  </si>
  <si>
    <t>Idem de infantería de Supremos Poderes</t>
  </si>
  <si>
    <t>Idem 2° permanente Guardia de los Supremos Poderes</t>
  </si>
  <si>
    <t>Idem 1° permanente de Carabineros</t>
  </si>
  <si>
    <t>Idem de Cazadores de la Montaña</t>
  </si>
  <si>
    <t>Idem 1a. de artilleria de Jalisco</t>
  </si>
  <si>
    <t>Batería 4a. de artillería de Jalisco</t>
  </si>
  <si>
    <t>Brigada 1a. de artilleros</t>
  </si>
  <si>
    <t>Cuerpo 1° de San Luis Potosí</t>
  </si>
  <si>
    <t>Columna Austriaca (Puebla)</t>
  </si>
  <si>
    <t>Compañía exploradora del Norte</t>
  </si>
  <si>
    <t>Idem del batallon Móvil de Nuevo Leon</t>
  </si>
  <si>
    <t>Idem guardia nacional de Seguridad pública (Yucatan)</t>
  </si>
  <si>
    <t>Idem Ligera de Yucatan</t>
  </si>
  <si>
    <t>Idem guardia nacional de Halacho (Yucatan)</t>
  </si>
  <si>
    <t>Idem idem (Yucatan)</t>
  </si>
  <si>
    <t>Comisaría del ejército del Norte</t>
  </si>
  <si>
    <t>Idem del idem de Oriente</t>
  </si>
  <si>
    <t>Idem del idem de Occidente</t>
  </si>
  <si>
    <t>Cuerpo nacional de Inválidos</t>
  </si>
  <si>
    <t>Colegio Militar</t>
  </si>
  <si>
    <t>Corporacion de retirados</t>
  </si>
  <si>
    <t>Compra de caballos y acémilas para el ejército</t>
  </si>
  <si>
    <t>Idem de proyectiles</t>
  </si>
  <si>
    <t>Compra de armamento</t>
  </si>
  <si>
    <t>Depósito de gefes y oficiales</t>
  </si>
  <si>
    <t>Division de artillería guardia nacional de Yucatan</t>
  </si>
  <si>
    <t>Estado mayor general del ejército</t>
  </si>
  <si>
    <t>Establecimientos de construccion de material de guerra</t>
  </si>
  <si>
    <t>Estado mayor del C. Presidente</t>
  </si>
  <si>
    <t>Idem idem del general Treviño</t>
  </si>
  <si>
    <t>Idem idem del general Vélez</t>
  </si>
  <si>
    <t>Idem idem de la 1a. brigada de la 1a. division</t>
  </si>
  <si>
    <t>Idem idem del general Carvajal</t>
  </si>
  <si>
    <t>Idem idem de la 1a. division</t>
  </si>
  <si>
    <t>Idem idem del general Cuellar</t>
  </si>
  <si>
    <t>Idem idem de la brigada de caballería de la 1a. division</t>
  </si>
  <si>
    <t>Idem idem de la brigada de Durango</t>
  </si>
  <si>
    <t>Idem idem de la brigada de Oaxaca</t>
  </si>
  <si>
    <t>Idem idem de la division de Yucatan</t>
  </si>
  <si>
    <t>Idem idem de la idem de Occidente</t>
  </si>
  <si>
    <t>Ejército de Oriente</t>
  </si>
  <si>
    <t>Idem del Norte de Querétaro</t>
  </si>
  <si>
    <t>Escolta del cuartel general en Puebla</t>
  </si>
  <si>
    <t>Escuadron 1° permanente de Zacatecas</t>
  </si>
  <si>
    <t>Contratistas de vestuario y equipo para el ejército</t>
  </si>
  <si>
    <t>Idem idem de la brigada de Puebla</t>
  </si>
  <si>
    <t>Escuadron permanente de Sonora</t>
  </si>
  <si>
    <t>Idem idem de lanceros de Tlaxcala</t>
  </si>
  <si>
    <t>Idem de Tecamachalco</t>
  </si>
  <si>
    <t>Idem Riva Palacio</t>
  </si>
  <si>
    <t>Idem Lanceros de Yucatan</t>
  </si>
  <si>
    <t>Idem Defensores de Zacatecas</t>
  </si>
  <si>
    <t>Idem Flores</t>
  </si>
  <si>
    <t>Idem de Chignahuapan</t>
  </si>
  <si>
    <t>Idem guardia nacional Juarez</t>
  </si>
  <si>
    <t>Extinguida comisaría del ejército del centro</t>
  </si>
  <si>
    <t>Fletes</t>
  </si>
  <si>
    <t>Fuerza que cubre la línea de los Chenes (Yucatan)</t>
  </si>
  <si>
    <t>Fuerza del general García Morales</t>
  </si>
  <si>
    <t>Gefes y oficiales sueltos procedentes de las divisiones</t>
  </si>
  <si>
    <t>Gefes, oficiales y tropa que se retiran del servicio</t>
  </si>
  <si>
    <t>Gefes oficiales empleados en la fortaleza de de Ulúa</t>
  </si>
  <si>
    <t>Idem idem idem en la de Perote</t>
  </si>
  <si>
    <t>Idem idem de Buena-Vista (Sonora)</t>
  </si>
  <si>
    <t>Guarnicion de Comitan (Chiapas)</t>
  </si>
  <si>
    <t>Idem de la línea del Bravo</t>
  </si>
  <si>
    <t>Idem de la plaza de Tabasco</t>
  </si>
  <si>
    <t>Idem de Soconusco (Chiapas)</t>
  </si>
  <si>
    <t>Gastos de maestranza</t>
  </si>
  <si>
    <t>Gastos de la guerra para el restablecimiento del órden constitucional</t>
  </si>
  <si>
    <t>Gastos extraordinarios de guerra</t>
  </si>
  <si>
    <t>Hospitales militares</t>
  </si>
  <si>
    <t>Inspeccion general de subsistencias del ejército de Oriente</t>
  </si>
  <si>
    <t>Legion de honor</t>
  </si>
  <si>
    <t>Montepío militar anual</t>
  </si>
  <si>
    <t>Mayoría general de la 1a. division</t>
  </si>
  <si>
    <t>Mayoría de órdenes</t>
  </si>
  <si>
    <t>Marian nacional</t>
  </si>
  <si>
    <t>Pagas de toca</t>
  </si>
  <si>
    <t>Pagaduría del Supremo Gobierno</t>
  </si>
  <si>
    <t>Idem de la brigada Carbajal</t>
  </si>
  <si>
    <t>Idem de la idem del Estado de México</t>
  </si>
  <si>
    <t>Gastos y oficiales ilimitados</t>
  </si>
  <si>
    <t>Idem de la brigada Pavon</t>
  </si>
  <si>
    <t>Idem de la idem de Veracruz</t>
  </si>
  <si>
    <t>Idem de la seccion del Yaqui (Sonora)</t>
  </si>
  <si>
    <t>Idem general de las compañias presidiales</t>
  </si>
  <si>
    <t>Idem de la brigada Rivera</t>
  </si>
  <si>
    <t>Idem de la division Zaragoza</t>
  </si>
  <si>
    <t>Idem de la 2a. brigada Mixta</t>
  </si>
  <si>
    <t>Idem de la 2a. division</t>
  </si>
  <si>
    <t>Idem de la 3a. division</t>
  </si>
  <si>
    <t>Idem de la 1a. idem</t>
  </si>
  <si>
    <t>Idem de la 4a. idem</t>
  </si>
  <si>
    <t>Idem militar de la guarnicion de Tabasco</t>
  </si>
  <si>
    <t>Idem de la division Zepeda (Yucatan)</t>
  </si>
  <si>
    <t>Idem de la 5a. Division</t>
  </si>
  <si>
    <t>Idem de la brigada Arce</t>
  </si>
  <si>
    <t>Idem de la idem del ejército de México</t>
  </si>
  <si>
    <t>Idem de la division de operaciones sobre Yucatan</t>
  </si>
  <si>
    <t>Piquete de batallon Diaz que guarnece la Isla del Carmén</t>
  </si>
  <si>
    <t>Pago de embarques del batallon de Cazadores de Occidente para Yucatan</t>
  </si>
  <si>
    <t>Pago de la fuerza destacada en Tehuantepec</t>
  </si>
  <si>
    <t>Partidas sueltas</t>
  </si>
  <si>
    <t>Plana mayor de ingenieros</t>
  </si>
  <si>
    <t>Idem idem de artillería</t>
  </si>
  <si>
    <t>Pension militar anual</t>
  </si>
  <si>
    <t>Regimiento 1° del Distrito Federal</t>
  </si>
  <si>
    <t>Idem 2° del idem idem</t>
  </si>
  <si>
    <t>Idem de caballería. Carabineros</t>
  </si>
  <si>
    <t>Reparaciones de cuarteles y fábricas</t>
  </si>
  <si>
    <t>Renumeraciones por servicios prestados al órden constitucional</t>
  </si>
  <si>
    <t>Sueldos de los empleados del Ministerio de Guerra</t>
  </si>
  <si>
    <t>Sueldos de vigías</t>
  </si>
  <si>
    <t>Sobreestancias militares</t>
  </si>
  <si>
    <t>Seccion de ingenieros de Oaxaca</t>
  </si>
  <si>
    <t>Idem Traconis (Yucatan)</t>
  </si>
  <si>
    <t>Idem Rodriguez Solís (Yucatan)</t>
  </si>
  <si>
    <t>Idem Martínez (Yucatan)</t>
  </si>
  <si>
    <t>Idem Muñoz (Yucatan)</t>
  </si>
  <si>
    <t>Idem Perez (Yucatan)</t>
  </si>
  <si>
    <t>Tren de carros de la nacion</t>
  </si>
  <si>
    <t>Tesorero pagador de artillería</t>
  </si>
  <si>
    <t>Utensilio de la plaza</t>
  </si>
  <si>
    <t>Venta de efectos aprehendidos al ejército invasor</t>
  </si>
  <si>
    <t>Importa el ingreso general</t>
  </si>
  <si>
    <t>Idem de los ramos agenos</t>
  </si>
  <si>
    <t>RESUMEN</t>
  </si>
  <si>
    <t>Poder legislativo</t>
  </si>
  <si>
    <t>Idem Ejecutivo</t>
  </si>
  <si>
    <t>Idem Judicial</t>
  </si>
  <si>
    <t>Ministerio de Relaciones</t>
  </si>
  <si>
    <t>Idem de Gobernacion</t>
  </si>
  <si>
    <t>Idem de Justicia</t>
  </si>
  <si>
    <t>Idem de Fomento</t>
  </si>
  <si>
    <t>Idem de Hacienda</t>
  </si>
  <si>
    <t>Idem de Guerra</t>
  </si>
  <si>
    <t>Sobrante</t>
  </si>
  <si>
    <t>Idem de la 1a. Brigada de caballería de la 1a. Division</t>
  </si>
  <si>
    <t>Idem de la seccion Prado (Sonora)</t>
  </si>
  <si>
    <t>Piquete guardia nacional de infanteria de Sisal (Yucatan)</t>
  </si>
  <si>
    <t>Idem de ingeniero s de Veracruz</t>
  </si>
  <si>
    <t>Idem Espinosa (Yucatan)</t>
  </si>
  <si>
    <t>NOTAS.</t>
  </si>
  <si>
    <t>Tesorería general</t>
  </si>
  <si>
    <t>Aduanas marítimas y fronterizas</t>
  </si>
  <si>
    <t>Gefaturas de Hacienda</t>
  </si>
  <si>
    <t>Aduana de México</t>
  </si>
  <si>
    <t>Administracion de Papel Sellado</t>
  </si>
  <si>
    <t>Direccion de contribuciones</t>
  </si>
  <si>
    <t>La aduana marítima de la Paz no ha remitido los cortes de caja de Enero y Junio.</t>
  </si>
  <si>
    <t>La Gefatura de Hacienda de Veracruz no ha remitido el corte de caja de Junio.</t>
  </si>
  <si>
    <t>La idem de idem de Tamaulipas no ha remitido el corte de caja de Junio.</t>
  </si>
  <si>
    <t>De la Gefatura de Sinaloa faltan todos.</t>
  </si>
  <si>
    <t>De la Gefatura de Hacienda de Guerrero faltan todos</t>
  </si>
  <si>
    <t>De la idem de idem de Campeche faltan todos.</t>
  </si>
  <si>
    <t>De la idem de idem del primer Distrito falta el corte de caja de Junio.</t>
  </si>
  <si>
    <r>
      <t xml:space="preserve">Tesorería general de la Nacion. México, Setiembre 18 de 1868.- </t>
    </r>
    <r>
      <rPr>
        <b/>
        <i/>
        <sz val="10"/>
        <rFont val="Arial"/>
        <family val="2"/>
      </rPr>
      <t>M.P. Izaguirre</t>
    </r>
    <r>
      <rPr>
        <b/>
        <sz val="10"/>
        <rFont val="Arial"/>
        <family val="2"/>
      </rPr>
      <t>.</t>
    </r>
    <r>
      <rPr>
        <sz val="10"/>
        <rFont val="Arial"/>
        <family val="0"/>
      </rPr>
      <t xml:space="preserve">- Revisado.- </t>
    </r>
    <r>
      <rPr>
        <b/>
        <i/>
        <sz val="10"/>
        <rFont val="Arial"/>
        <family val="2"/>
      </rPr>
      <t>J. de la Sierra.</t>
    </r>
  </si>
  <si>
    <r>
      <t>Memoria de Hacienda y Crédito Público, que el secretario del ramo presenta al Congreso de la Unión, el 28 de septiembre de 1868</t>
    </r>
    <r>
      <rPr>
        <sz val="10"/>
        <rFont val="Arial"/>
        <family val="2"/>
      </rPr>
      <t xml:space="preserve">. México, Imprenta del Gobierno, en Palacio, a cargo de José María Sandoval, 1868, 22 pp. </t>
    </r>
  </si>
  <si>
    <t>Elaboró: Erika M. Márquez M.</t>
  </si>
  <si>
    <t>De los ingresos y egresos de caudales que ha tenido las oficinas dependientes del Gobierno general de la República en todo el año económico que comenzó en 1° de Julio de 1867 y concluyó en 30 de Junio de 1868, la cual, con el pormenor de los ramos que se expresan y la separacion de los Ministerios á que tocan, se ha formado en cumplimiento de la órden verbal del C. Ministro de Hacienda.</t>
  </si>
  <si>
    <t>Cuatro al millar sobre fincas rústicas</t>
  </si>
  <si>
    <t>Contribucion sobre profesiones</t>
  </si>
  <si>
    <t>Idem de quintos y ensayes</t>
  </si>
  <si>
    <t>Idem de idem de agentes de negocios</t>
  </si>
  <si>
    <t>Medio por ciento del Ministerio de Fomento</t>
  </si>
  <si>
    <t>Idem de los jueces y empleados en los juzgados de segunda instancia de la Baja-California</t>
  </si>
  <si>
    <t>Remisiones de la direccion general de contribuciones</t>
  </si>
  <si>
    <t>Bonos al cinco por ciento (cuenta de réditos)</t>
  </si>
  <si>
    <t>Capitales á cargo de bienes nacionalizados</t>
  </si>
  <si>
    <t>Gastos menores y de administracion de las aduanas marítimas y fronterizas</t>
  </si>
  <si>
    <t>Gastos de ensayes en las casas de moneda</t>
  </si>
  <si>
    <t>Honorarios abonados por la administracion de papel sellado á sus administraciones foráneas</t>
  </si>
  <si>
    <t>Idem por avalúos de bienes nacionalizados</t>
  </si>
  <si>
    <t>Parte por denuncio de bienes nacionalizados</t>
  </si>
  <si>
    <t>Idem de los empleados en las gefaturas de Hacienda</t>
  </si>
  <si>
    <t>Idem de Zapadores</t>
  </si>
  <si>
    <t>Idem idem de Sotuta (Yucatan)</t>
  </si>
  <si>
    <t>Idem Cazadores de San Luis Potosí</t>
  </si>
  <si>
    <t>Idem idem de Temax (Yucatan)</t>
  </si>
  <si>
    <t>Idem 3° idem de idem</t>
  </si>
  <si>
    <t>Cuerpos y batallones extinguidos</t>
  </si>
  <si>
    <t>Capitanías de puertos</t>
  </si>
  <si>
    <t>Idem Reforma (Aguascalientes)</t>
  </si>
  <si>
    <t>Idem idem idem en las de Loreto y Guadalupe (Puebla)</t>
  </si>
  <si>
    <t>Idem idem procesados</t>
  </si>
  <si>
    <t>Guardia nacional movilizada de a Baja-California</t>
  </si>
  <si>
    <t>Idem de la 1a. Brigada Mixta</t>
  </si>
  <si>
    <t>Pagaduría de la brigada Brito</t>
  </si>
  <si>
    <t>Piquete guardia nacional de Unumanú (Yucatán)</t>
  </si>
  <si>
    <t>Pago de embarque para Yucatan de los equipos para el batallon de Cazadores de Occidente</t>
  </si>
  <si>
    <t>Proveeduría de la division de Zacatecas</t>
  </si>
  <si>
    <t>El sobrante de $652,491,54 cs, que corresponde á las existencias que resultaron en fin de Junio del año próximo pasado, pasaron á la cuenta que comenzó en 10 de Julio del mismo año en los términos siguientes:</t>
  </si>
  <si>
    <t>La presente noticia se ha formado con arreglo á los cortes de la caja que se han recibido, faltando considerar en ella los ingresos que han tenido las oficinas siguientes:</t>
  </si>
  <si>
    <t>En la noticia anterior se hallaban comprendidos $933,511,80 cs. que corresponden á la deuda pública y se han aplicado á los ramos á que pertenecen pues como la última ley de presupuestos comenzó á tener efecto desde Julio del año próximo pasado de 1868,en el propio mes se abrió el ramo de "Deuda Pública," de acuerdo con lo dispuesto en la misma ley para que en ella se consideren todas las cantidades que ántes se aplicaban á los ramos á que casa suma pertenecia.</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</si>
</sst>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11">
    <font>
      <sz val="10"/>
      <name val="Arial"/>
      <family val="0"/>
    </font>
    <font>
      <b/>
      <sz val="10"/>
      <name val="Arial"/>
      <family val="2"/>
    </font>
    <font>
      <b/>
      <sz val="14"/>
      <name val="Arial"/>
      <family val="2"/>
    </font>
    <font>
      <b/>
      <sz val="12"/>
      <name val="Arial"/>
      <family val="2"/>
    </font>
    <font>
      <b/>
      <sz val="11"/>
      <name val="Arial"/>
      <family val="2"/>
    </font>
    <font>
      <sz val="8"/>
      <name val="Arial"/>
      <family val="0"/>
    </font>
    <font>
      <sz val="11"/>
      <name val="Arial"/>
      <family val="2"/>
    </font>
    <font>
      <b/>
      <sz val="8"/>
      <name val="Arial"/>
      <family val="2"/>
    </font>
    <font>
      <b/>
      <i/>
      <sz val="10"/>
      <name val="Arial"/>
      <family val="2"/>
    </font>
    <font>
      <i/>
      <sz val="10"/>
      <name val="Arial"/>
      <family val="2"/>
    </font>
    <font>
      <i/>
      <sz val="9"/>
      <name val="Arial"/>
      <family val="2"/>
    </font>
  </fonts>
  <fills count="2">
    <fill>
      <patternFill/>
    </fill>
    <fill>
      <patternFill patternType="gray125"/>
    </fill>
  </fills>
  <borders count="16">
    <border>
      <left/>
      <right/>
      <top/>
      <bottom/>
      <diagonal/>
    </border>
    <border>
      <left style="thin"/>
      <right style="thin"/>
      <top>
        <color indexed="63"/>
      </top>
      <bottom>
        <color indexed="63"/>
      </bottom>
    </border>
    <border>
      <left style="thin"/>
      <right style="thin"/>
      <top style="thin"/>
      <bottom style="thin"/>
    </border>
    <border>
      <left style="thin"/>
      <right style="thin"/>
      <top style="thin"/>
      <bottom>
        <color indexed="63"/>
      </bottom>
    </border>
    <border>
      <left>
        <color indexed="63"/>
      </left>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style="thin"/>
    </border>
    <border>
      <left>
        <color indexed="63"/>
      </left>
      <right style="thin"/>
      <top style="thin"/>
      <bottom>
        <color indexed="63"/>
      </bottom>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8">
    <xf numFmtId="0" fontId="0" fillId="0" borderId="0" xfId="0" applyAlignment="1">
      <alignment/>
    </xf>
    <xf numFmtId="0" fontId="1" fillId="0" borderId="0" xfId="0" applyFont="1" applyAlignment="1">
      <alignment/>
    </xf>
    <xf numFmtId="4" fontId="0" fillId="0" borderId="1" xfId="0" applyNumberFormat="1" applyBorder="1" applyAlignment="1">
      <alignment/>
    </xf>
    <xf numFmtId="4" fontId="0" fillId="0" borderId="2" xfId="0" applyNumberFormat="1" applyBorder="1" applyAlignment="1">
      <alignment horizontal="center" vertical="center" wrapText="1"/>
    </xf>
    <xf numFmtId="4" fontId="0" fillId="0" borderId="1" xfId="0" applyNumberFormat="1" applyFill="1" applyBorder="1" applyAlignment="1">
      <alignment/>
    </xf>
    <xf numFmtId="4" fontId="1" fillId="0" borderId="2" xfId="0" applyNumberFormat="1" applyFont="1" applyBorder="1" applyAlignment="1">
      <alignment horizontal="right"/>
    </xf>
    <xf numFmtId="0" fontId="0" fillId="0" borderId="1" xfId="0" applyBorder="1" applyAlignment="1">
      <alignment/>
    </xf>
    <xf numFmtId="4" fontId="0" fillId="0" borderId="3" xfId="0" applyNumberFormat="1" applyBorder="1" applyAlignment="1">
      <alignment/>
    </xf>
    <xf numFmtId="4" fontId="0" fillId="0" borderId="4" xfId="0" applyNumberFormat="1" applyBorder="1" applyAlignment="1">
      <alignment/>
    </xf>
    <xf numFmtId="0" fontId="0" fillId="0" borderId="3" xfId="0" applyBorder="1" applyAlignment="1">
      <alignment/>
    </xf>
    <xf numFmtId="0" fontId="0" fillId="0" borderId="1" xfId="0" applyBorder="1" applyAlignment="1">
      <alignment/>
    </xf>
    <xf numFmtId="4" fontId="0" fillId="0" borderId="3" xfId="0" applyNumberFormat="1" applyFill="1" applyBorder="1" applyAlignment="1">
      <alignment/>
    </xf>
    <xf numFmtId="0" fontId="0" fillId="0" borderId="5" xfId="0" applyBorder="1" applyAlignment="1">
      <alignment/>
    </xf>
    <xf numFmtId="4" fontId="0" fillId="0" borderId="5" xfId="0" applyNumberFormat="1" applyBorder="1" applyAlignment="1">
      <alignment/>
    </xf>
    <xf numFmtId="4" fontId="1" fillId="0" borderId="2" xfId="0" applyNumberFormat="1" applyFont="1" applyBorder="1" applyAlignment="1">
      <alignment/>
    </xf>
    <xf numFmtId="0" fontId="0" fillId="0" borderId="2" xfId="0" applyBorder="1" applyAlignment="1">
      <alignment horizontal="center" vertical="center" wrapText="1"/>
    </xf>
    <xf numFmtId="4" fontId="0" fillId="0" borderId="1" xfId="0" applyNumberFormat="1" applyFont="1" applyBorder="1" applyAlignment="1">
      <alignment horizontal="right"/>
    </xf>
    <xf numFmtId="4" fontId="0" fillId="0" borderId="1" xfId="0" applyNumberFormat="1" applyFont="1" applyBorder="1" applyAlignment="1">
      <alignment/>
    </xf>
    <xf numFmtId="4" fontId="0" fillId="0" borderId="5" xfId="0" applyNumberFormat="1" applyFont="1" applyBorder="1" applyAlignment="1">
      <alignment/>
    </xf>
    <xf numFmtId="4" fontId="0" fillId="0" borderId="6" xfId="0" applyNumberFormat="1" applyBorder="1" applyAlignment="1">
      <alignment/>
    </xf>
    <xf numFmtId="4" fontId="1" fillId="0" borderId="7" xfId="0" applyNumberFormat="1" applyFont="1" applyFill="1" applyBorder="1" applyAlignment="1">
      <alignment horizontal="right"/>
    </xf>
    <xf numFmtId="4" fontId="1" fillId="0" borderId="8" xfId="0" applyNumberFormat="1" applyFont="1" applyFill="1" applyBorder="1" applyAlignment="1">
      <alignment horizontal="right"/>
    </xf>
    <xf numFmtId="0" fontId="0" fillId="0" borderId="6" xfId="0" applyBorder="1" applyAlignment="1">
      <alignment/>
    </xf>
    <xf numFmtId="0" fontId="0" fillId="0" borderId="4" xfId="0" applyBorder="1" applyAlignment="1">
      <alignment/>
    </xf>
    <xf numFmtId="0" fontId="0" fillId="0" borderId="6" xfId="0" applyBorder="1" applyAlignment="1">
      <alignment horizontal="left" wrapText="1"/>
    </xf>
    <xf numFmtId="0" fontId="0" fillId="0" borderId="4" xfId="0" applyBorder="1" applyAlignment="1">
      <alignment horizontal="left" wrapText="1"/>
    </xf>
    <xf numFmtId="4" fontId="0" fillId="0" borderId="6" xfId="0" applyNumberFormat="1" applyFill="1" applyBorder="1" applyAlignment="1">
      <alignment horizontal="left" wrapText="1"/>
    </xf>
    <xf numFmtId="4" fontId="0" fillId="0" borderId="0" xfId="0" applyNumberFormat="1" applyFill="1" applyBorder="1" applyAlignment="1">
      <alignment horizontal="left" wrapText="1"/>
    </xf>
    <xf numFmtId="4" fontId="0" fillId="0" borderId="9" xfId="0" applyNumberFormat="1" applyFill="1" applyBorder="1" applyAlignment="1">
      <alignment/>
    </xf>
    <xf numFmtId="0" fontId="0" fillId="0" borderId="10" xfId="0" applyBorder="1" applyAlignment="1">
      <alignment/>
    </xf>
    <xf numFmtId="4" fontId="4" fillId="0" borderId="7" xfId="0" applyNumberFormat="1" applyFont="1" applyFill="1" applyBorder="1" applyAlignment="1">
      <alignment horizontal="center" vertical="center" wrapText="1"/>
    </xf>
    <xf numFmtId="0" fontId="6" fillId="0" borderId="8" xfId="0" applyFont="1" applyBorder="1" applyAlignment="1">
      <alignment horizontal="center" vertical="center" wrapText="1"/>
    </xf>
    <xf numFmtId="4" fontId="0" fillId="0" borderId="6" xfId="0" applyNumberFormat="1" applyFill="1" applyBorder="1" applyAlignment="1">
      <alignment/>
    </xf>
    <xf numFmtId="4" fontId="0" fillId="0" borderId="0" xfId="0" applyNumberFormat="1" applyFill="1" applyBorder="1" applyAlignment="1">
      <alignment/>
    </xf>
    <xf numFmtId="4" fontId="0" fillId="0" borderId="11" xfId="0" applyNumberFormat="1" applyFill="1" applyBorder="1" applyAlignment="1">
      <alignment/>
    </xf>
    <xf numFmtId="0" fontId="0" fillId="0" borderId="12" xfId="0" applyBorder="1" applyAlignment="1">
      <alignment/>
    </xf>
    <xf numFmtId="0" fontId="0" fillId="0" borderId="0" xfId="0" applyAlignment="1">
      <alignment/>
    </xf>
    <xf numFmtId="4" fontId="0" fillId="0" borderId="4" xfId="0" applyNumberFormat="1" applyFill="1" applyBorder="1" applyAlignment="1">
      <alignment horizontal="left" wrapText="1"/>
    </xf>
    <xf numFmtId="4" fontId="1" fillId="0" borderId="9" xfId="0" applyNumberFormat="1" applyFont="1" applyBorder="1" applyAlignment="1">
      <alignment horizontal="center"/>
    </xf>
    <xf numFmtId="4" fontId="1" fillId="0" borderId="10" xfId="0" applyNumberFormat="1" applyFont="1" applyBorder="1" applyAlignment="1">
      <alignment horizontal="center"/>
    </xf>
    <xf numFmtId="4" fontId="3" fillId="0" borderId="2" xfId="0" applyNumberFormat="1" applyFont="1" applyBorder="1" applyAlignment="1">
      <alignment horizontal="center" vertical="center" wrapText="1"/>
    </xf>
    <xf numFmtId="4" fontId="0" fillId="0" borderId="2" xfId="0" applyNumberFormat="1" applyBorder="1" applyAlignment="1">
      <alignment horizontal="center" vertical="center" wrapText="1"/>
    </xf>
    <xf numFmtId="4" fontId="0" fillId="0" borderId="4" xfId="0" applyNumberFormat="1" applyFill="1" applyBorder="1" applyAlignment="1">
      <alignment/>
    </xf>
    <xf numFmtId="4" fontId="0" fillId="0" borderId="10" xfId="0" applyNumberFormat="1" applyFill="1" applyBorder="1" applyAlignment="1">
      <alignment/>
    </xf>
    <xf numFmtId="4" fontId="1" fillId="0" borderId="13" xfId="0" applyNumberFormat="1" applyFont="1" applyFill="1" applyBorder="1" applyAlignment="1">
      <alignment horizontal="right"/>
    </xf>
    <xf numFmtId="4" fontId="0" fillId="0" borderId="6" xfId="0" applyNumberFormat="1" applyBorder="1" applyAlignment="1">
      <alignment/>
    </xf>
    <xf numFmtId="4" fontId="0" fillId="0" borderId="4" xfId="0" applyNumberFormat="1" applyBorder="1" applyAlignment="1">
      <alignment/>
    </xf>
    <xf numFmtId="4" fontId="0" fillId="0" borderId="1" xfId="0" applyNumberFormat="1" applyFill="1" applyBorder="1" applyAlignment="1">
      <alignment/>
    </xf>
    <xf numFmtId="0" fontId="0" fillId="0" borderId="1" xfId="0" applyBorder="1" applyAlignment="1">
      <alignment/>
    </xf>
    <xf numFmtId="4" fontId="0" fillId="0" borderId="11" xfId="0" applyNumberFormat="1" applyBorder="1" applyAlignment="1">
      <alignment/>
    </xf>
    <xf numFmtId="0" fontId="0" fillId="0" borderId="14" xfId="0" applyBorder="1" applyAlignment="1">
      <alignment/>
    </xf>
    <xf numFmtId="4" fontId="0" fillId="0" borderId="3" xfId="0" applyNumberFormat="1" applyFill="1" applyBorder="1" applyAlignment="1">
      <alignment/>
    </xf>
    <xf numFmtId="0" fontId="0" fillId="0" borderId="3" xfId="0" applyBorder="1" applyAlignment="1">
      <alignment/>
    </xf>
    <xf numFmtId="0" fontId="0" fillId="0" borderId="15" xfId="0" applyBorder="1" applyAlignment="1">
      <alignment/>
    </xf>
    <xf numFmtId="0" fontId="2" fillId="0" borderId="0" xfId="0" applyFont="1" applyAlignment="1">
      <alignment horizontal="center" vertical="center" wrapText="1"/>
    </xf>
    <xf numFmtId="0" fontId="0" fillId="0" borderId="0" xfId="0" applyAlignment="1">
      <alignment horizontal="center" vertical="center" wrapText="1"/>
    </xf>
    <xf numFmtId="0" fontId="4" fillId="0" borderId="0" xfId="0" applyFont="1" applyAlignment="1">
      <alignment horizontal="center" vertical="center" wrapText="1"/>
    </xf>
    <xf numFmtId="4" fontId="1" fillId="0" borderId="7" xfId="0" applyNumberFormat="1" applyFont="1" applyFill="1" applyBorder="1" applyAlignment="1">
      <alignment horizontal="center"/>
    </xf>
    <xf numFmtId="4" fontId="1" fillId="0" borderId="13" xfId="0" applyNumberFormat="1" applyFont="1" applyFill="1" applyBorder="1" applyAlignment="1">
      <alignment horizontal="center"/>
    </xf>
    <xf numFmtId="4" fontId="7" fillId="0" borderId="2" xfId="0" applyNumberFormat="1" applyFont="1" applyBorder="1" applyAlignment="1">
      <alignment horizontal="right"/>
    </xf>
    <xf numFmtId="4" fontId="4" fillId="0" borderId="8" xfId="0" applyNumberFormat="1" applyFont="1" applyFill="1" applyBorder="1" applyAlignment="1">
      <alignment horizontal="center" vertical="center" wrapText="1"/>
    </xf>
    <xf numFmtId="4" fontId="4" fillId="0" borderId="13" xfId="0" applyNumberFormat="1" applyFont="1" applyFill="1" applyBorder="1" applyAlignment="1">
      <alignment horizontal="center" vertical="center" wrapText="1"/>
    </xf>
    <xf numFmtId="4" fontId="1" fillId="0" borderId="9" xfId="0" applyNumberFormat="1" applyFont="1" applyFill="1" applyBorder="1" applyAlignment="1">
      <alignment horizontal="center" vertical="center" wrapText="1"/>
    </xf>
    <xf numFmtId="4" fontId="1" fillId="0" borderId="15" xfId="0" applyNumberFormat="1" applyFont="1" applyFill="1" applyBorder="1" applyAlignment="1">
      <alignment horizontal="center" vertical="center" wrapText="1"/>
    </xf>
    <xf numFmtId="4" fontId="1" fillId="0" borderId="10" xfId="0" applyNumberFormat="1" applyFont="1" applyFill="1" applyBorder="1" applyAlignment="1">
      <alignment horizontal="center" vertical="center" wrapText="1"/>
    </xf>
    <xf numFmtId="0" fontId="0" fillId="0" borderId="5" xfId="0" applyBorder="1" applyAlignment="1">
      <alignment/>
    </xf>
    <xf numFmtId="4" fontId="0" fillId="0" borderId="3" xfId="0" applyNumberFormat="1" applyBorder="1" applyAlignment="1">
      <alignment/>
    </xf>
    <xf numFmtId="4" fontId="0" fillId="0" borderId="5" xfId="0" applyNumberFormat="1" applyBorder="1" applyAlignment="1">
      <alignment/>
    </xf>
    <xf numFmtId="4" fontId="0" fillId="0" borderId="1" xfId="0" applyNumberFormat="1" applyBorder="1" applyAlignment="1">
      <alignment/>
    </xf>
    <xf numFmtId="4" fontId="0" fillId="0" borderId="1" xfId="0" applyNumberFormat="1" applyBorder="1" applyAlignment="1">
      <alignment horizontal="left" wrapText="1"/>
    </xf>
    <xf numFmtId="4" fontId="0" fillId="0" borderId="5" xfId="0" applyNumberFormat="1" applyBorder="1" applyAlignment="1">
      <alignment horizontal="left" wrapText="1"/>
    </xf>
    <xf numFmtId="4" fontId="0" fillId="0" borderId="4" xfId="0" applyNumberFormat="1" applyBorder="1" applyAlignment="1">
      <alignment horizontal="right" wrapText="1"/>
    </xf>
    <xf numFmtId="4" fontId="0" fillId="0" borderId="0" xfId="0" applyNumberFormat="1" applyBorder="1" applyAlignment="1">
      <alignment horizontal="right" wrapText="1"/>
    </xf>
    <xf numFmtId="0" fontId="0" fillId="0" borderId="0" xfId="0" applyAlignment="1">
      <alignment horizontal="left" wrapText="1"/>
    </xf>
    <xf numFmtId="0" fontId="0" fillId="0" borderId="0" xfId="0" applyAlignment="1">
      <alignment horizontal="center"/>
    </xf>
    <xf numFmtId="0" fontId="0" fillId="0" borderId="15" xfId="0" applyBorder="1" applyAlignment="1">
      <alignment horizontal="left" vertical="center" wrapText="1"/>
    </xf>
    <xf numFmtId="0" fontId="1" fillId="0" borderId="0" xfId="0" applyFont="1" applyAlignment="1">
      <alignment horizontal="center" vertical="center" wrapText="1"/>
    </xf>
    <xf numFmtId="0" fontId="0" fillId="0" borderId="0" xfId="0" applyAlignment="1">
      <alignment horizontal="justify" wrapText="1"/>
    </xf>
    <xf numFmtId="0" fontId="9" fillId="0" borderId="0" xfId="0" applyFont="1" applyAlignment="1">
      <alignment horizontal="justify" wrapText="1"/>
    </xf>
    <xf numFmtId="0" fontId="0" fillId="0" borderId="0" xfId="0" applyFont="1" applyAlignment="1">
      <alignment horizontal="justify" wrapText="1"/>
    </xf>
    <xf numFmtId="0" fontId="10" fillId="0" borderId="0" xfId="0" applyFont="1" applyAlignment="1">
      <alignment horizontal="left"/>
    </xf>
    <xf numFmtId="0" fontId="0" fillId="0" borderId="0" xfId="0" applyBorder="1" applyAlignment="1">
      <alignment/>
    </xf>
    <xf numFmtId="4" fontId="0" fillId="0" borderId="0" xfId="0" applyNumberFormat="1" applyBorder="1" applyAlignment="1">
      <alignment/>
    </xf>
    <xf numFmtId="4" fontId="1" fillId="0" borderId="0" xfId="0" applyNumberFormat="1" applyFont="1" applyBorder="1" applyAlignment="1">
      <alignment horizontal="right"/>
    </xf>
    <xf numFmtId="4" fontId="1" fillId="0" borderId="12" xfId="0" applyNumberFormat="1" applyFont="1" applyFill="1" applyBorder="1" applyAlignment="1">
      <alignment horizontal="right"/>
    </xf>
    <xf numFmtId="4" fontId="1" fillId="0" borderId="12" xfId="0" applyNumberFormat="1" applyFont="1" applyBorder="1" applyAlignment="1">
      <alignment horizontal="right"/>
    </xf>
    <xf numFmtId="4" fontId="1" fillId="0" borderId="15" xfId="0" applyNumberFormat="1" applyFont="1" applyFill="1" applyBorder="1" applyAlignment="1">
      <alignment horizontal="right"/>
    </xf>
    <xf numFmtId="4" fontId="1" fillId="0" borderId="15" xfId="0" applyNumberFormat="1" applyFont="1" applyBorder="1" applyAlignment="1">
      <alignment horizontal="righ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597"/>
  <sheetViews>
    <sheetView tabSelected="1" workbookViewId="0" topLeftCell="A1">
      <selection activeCell="A1" sqref="A1:C1"/>
    </sheetView>
  </sheetViews>
  <sheetFormatPr defaultColWidth="11.421875" defaultRowHeight="12.75"/>
  <cols>
    <col min="1" max="1" width="53.7109375" style="0" customWidth="1"/>
    <col min="2" max="2" width="19.8515625" style="0" customWidth="1"/>
    <col min="3" max="3" width="19.28125" style="0" customWidth="1"/>
  </cols>
  <sheetData>
    <row r="1" spans="1:3" ht="22.5" customHeight="1">
      <c r="A1" s="54" t="s">
        <v>1</v>
      </c>
      <c r="B1" s="54"/>
      <c r="C1" s="55"/>
    </row>
    <row r="2" spans="1:3" ht="75.75" customHeight="1">
      <c r="A2" s="56" t="s">
        <v>505</v>
      </c>
      <c r="B2" s="56"/>
      <c r="C2" s="55"/>
    </row>
    <row r="3" spans="1:2" ht="12.75">
      <c r="A3" s="1"/>
      <c r="B3" s="1"/>
    </row>
    <row r="4" spans="1:3" ht="29.25" customHeight="1">
      <c r="A4" s="40" t="s">
        <v>0</v>
      </c>
      <c r="B4" s="40"/>
      <c r="C4" s="41"/>
    </row>
    <row r="5" spans="1:3" ht="12.75">
      <c r="A5" s="49" t="s">
        <v>2</v>
      </c>
      <c r="B5" s="50"/>
      <c r="C5" s="7">
        <v>342.07</v>
      </c>
    </row>
    <row r="6" spans="1:3" ht="12.75">
      <c r="A6" s="45" t="s">
        <v>3</v>
      </c>
      <c r="B6" s="46"/>
      <c r="C6" s="2">
        <v>45.1</v>
      </c>
    </row>
    <row r="7" spans="1:3" ht="12.75">
      <c r="A7" s="45" t="s">
        <v>4</v>
      </c>
      <c r="B7" s="46"/>
      <c r="C7" s="2">
        <v>1222.47</v>
      </c>
    </row>
    <row r="8" spans="1:3" ht="12.75">
      <c r="A8" s="45" t="s">
        <v>5</v>
      </c>
      <c r="B8" s="46"/>
      <c r="C8" s="2">
        <v>16</v>
      </c>
    </row>
    <row r="9" spans="1:3" ht="12.75">
      <c r="A9" s="45" t="s">
        <v>6</v>
      </c>
      <c r="B9" s="46"/>
      <c r="C9" s="2">
        <v>244.73</v>
      </c>
    </row>
    <row r="10" spans="1:3" ht="12.75">
      <c r="A10" s="45" t="s">
        <v>7</v>
      </c>
      <c r="B10" s="46"/>
      <c r="C10" s="2">
        <v>3673.13</v>
      </c>
    </row>
    <row r="11" spans="1:3" ht="12.75">
      <c r="A11" s="45" t="s">
        <v>8</v>
      </c>
      <c r="B11" s="46"/>
      <c r="C11" s="2">
        <v>5599.97</v>
      </c>
    </row>
    <row r="12" spans="1:3" ht="12.75">
      <c r="A12" s="45" t="s">
        <v>9</v>
      </c>
      <c r="B12" s="46"/>
      <c r="C12" s="2">
        <v>6276.2</v>
      </c>
    </row>
    <row r="13" spans="1:3" ht="12.75">
      <c r="A13" s="45" t="s">
        <v>10</v>
      </c>
      <c r="B13" s="46"/>
      <c r="C13" s="2">
        <v>52523.76</v>
      </c>
    </row>
    <row r="14" spans="1:3" ht="12.75">
      <c r="A14" s="45" t="s">
        <v>11</v>
      </c>
      <c r="B14" s="46"/>
      <c r="C14" s="2">
        <v>46927.36</v>
      </c>
    </row>
    <row r="15" spans="1:3" ht="12.75">
      <c r="A15" s="45" t="s">
        <v>12</v>
      </c>
      <c r="B15" s="46"/>
      <c r="C15" s="2">
        <v>168077.44</v>
      </c>
    </row>
    <row r="16" spans="1:3" ht="12.75">
      <c r="A16" s="45" t="s">
        <v>13</v>
      </c>
      <c r="B16" s="46"/>
      <c r="C16" s="2">
        <v>42729.45</v>
      </c>
    </row>
    <row r="17" spans="1:3" ht="12.75">
      <c r="A17" s="45" t="s">
        <v>14</v>
      </c>
      <c r="B17" s="46"/>
      <c r="C17" s="2">
        <v>4936.78</v>
      </c>
    </row>
    <row r="18" spans="1:3" ht="12.75">
      <c r="A18" s="45" t="s">
        <v>15</v>
      </c>
      <c r="B18" s="46"/>
      <c r="C18" s="2">
        <v>2990.6</v>
      </c>
    </row>
    <row r="19" spans="1:3" ht="12.75">
      <c r="A19" s="45" t="s">
        <v>16</v>
      </c>
      <c r="B19" s="46"/>
      <c r="C19" s="2">
        <v>15</v>
      </c>
    </row>
    <row r="20" spans="1:3" ht="12.75">
      <c r="A20" s="45" t="s">
        <v>17</v>
      </c>
      <c r="B20" s="46"/>
      <c r="C20" s="2">
        <v>1094.61</v>
      </c>
    </row>
    <row r="21" spans="1:3" ht="12.75">
      <c r="A21" s="45" t="s">
        <v>18</v>
      </c>
      <c r="B21" s="46"/>
      <c r="C21" s="2">
        <v>3000</v>
      </c>
    </row>
    <row r="22" spans="1:3" ht="12.75">
      <c r="A22" s="45" t="s">
        <v>19</v>
      </c>
      <c r="B22" s="46"/>
      <c r="C22" s="2">
        <v>59109.29</v>
      </c>
    </row>
    <row r="23" spans="1:3" ht="12.75">
      <c r="A23" s="45" t="s">
        <v>506</v>
      </c>
      <c r="B23" s="46"/>
      <c r="C23" s="2">
        <v>1188.65</v>
      </c>
    </row>
    <row r="24" spans="1:3" ht="12.75">
      <c r="A24" s="32" t="s">
        <v>507</v>
      </c>
      <c r="B24" s="42"/>
      <c r="C24" s="4">
        <v>2413.15</v>
      </c>
    </row>
    <row r="25" spans="1:3" ht="12.75">
      <c r="A25" s="32" t="s">
        <v>20</v>
      </c>
      <c r="B25" s="42"/>
      <c r="C25" s="4">
        <v>169873.4</v>
      </c>
    </row>
    <row r="26" spans="1:3" ht="12.75">
      <c r="A26" s="32" t="s">
        <v>21</v>
      </c>
      <c r="B26" s="42"/>
      <c r="C26" s="4">
        <v>32633.39</v>
      </c>
    </row>
    <row r="27" spans="1:3" ht="12.75">
      <c r="A27" s="32" t="s">
        <v>22</v>
      </c>
      <c r="B27" s="42"/>
      <c r="C27" s="4">
        <v>22333.49</v>
      </c>
    </row>
    <row r="28" spans="1:3" ht="12.75">
      <c r="A28" s="32" t="s">
        <v>23</v>
      </c>
      <c r="B28" s="42"/>
      <c r="C28" s="4">
        <v>284369.14</v>
      </c>
    </row>
    <row r="29" spans="1:3" ht="12.75">
      <c r="A29" s="32" t="s">
        <v>24</v>
      </c>
      <c r="B29" s="42"/>
      <c r="C29" s="4">
        <v>68548.29</v>
      </c>
    </row>
    <row r="30" spans="1:3" ht="12.75">
      <c r="A30" s="32" t="s">
        <v>25</v>
      </c>
      <c r="B30" s="42"/>
      <c r="C30" s="4">
        <v>5225644.13</v>
      </c>
    </row>
    <row r="31" spans="1:3" ht="12.75">
      <c r="A31" s="28" t="s">
        <v>26</v>
      </c>
      <c r="B31" s="43"/>
      <c r="C31" s="4">
        <v>11261.71</v>
      </c>
    </row>
    <row r="32" spans="1:3" ht="15" customHeight="1">
      <c r="A32" s="20" t="s">
        <v>27</v>
      </c>
      <c r="B32" s="44"/>
      <c r="C32" s="5">
        <f>SUM(C5:C31)</f>
        <v>6217089.31</v>
      </c>
    </row>
    <row r="33" spans="1:3" ht="15" customHeight="1">
      <c r="A33" s="20" t="s">
        <v>28</v>
      </c>
      <c r="B33" s="44"/>
      <c r="C33" s="5">
        <v>6217089.31</v>
      </c>
    </row>
    <row r="34" spans="1:3" ht="12.75">
      <c r="A34" s="51" t="s">
        <v>29</v>
      </c>
      <c r="B34" s="52"/>
      <c r="C34" s="7">
        <v>212962.9</v>
      </c>
    </row>
    <row r="35" spans="1:3" ht="12.75">
      <c r="A35" s="47" t="s">
        <v>30</v>
      </c>
      <c r="B35" s="48"/>
      <c r="C35" s="4">
        <v>12889.23</v>
      </c>
    </row>
    <row r="36" spans="1:3" ht="12.75">
      <c r="A36" s="47" t="s">
        <v>31</v>
      </c>
      <c r="B36" s="48"/>
      <c r="C36" s="4">
        <v>2558.25</v>
      </c>
    </row>
    <row r="37" spans="1:3" ht="12.75">
      <c r="A37" s="47" t="s">
        <v>32</v>
      </c>
      <c r="B37" s="48"/>
      <c r="C37" s="4">
        <v>864352.84</v>
      </c>
    </row>
    <row r="38" spans="1:3" ht="12.75">
      <c r="A38" s="47" t="s">
        <v>508</v>
      </c>
      <c r="B38" s="48"/>
      <c r="C38" s="4">
        <v>137779.25</v>
      </c>
    </row>
    <row r="39" spans="1:3" ht="12.75">
      <c r="A39" s="47" t="s">
        <v>33</v>
      </c>
      <c r="B39" s="48"/>
      <c r="C39" s="4">
        <v>178375.31</v>
      </c>
    </row>
    <row r="40" spans="1:3" ht="12.75">
      <c r="A40" s="47" t="s">
        <v>34</v>
      </c>
      <c r="B40" s="48"/>
      <c r="C40" s="4">
        <v>7445.91</v>
      </c>
    </row>
    <row r="41" spans="1:3" ht="12.75">
      <c r="A41" s="47" t="s">
        <v>35</v>
      </c>
      <c r="B41" s="48"/>
      <c r="C41" s="4">
        <v>24964.92</v>
      </c>
    </row>
    <row r="42" spans="1:3" ht="12.75">
      <c r="A42" s="47" t="s">
        <v>36</v>
      </c>
      <c r="B42" s="48"/>
      <c r="C42" s="4">
        <v>77387.2</v>
      </c>
    </row>
    <row r="43" spans="1:3" ht="12.75">
      <c r="A43" s="47" t="s">
        <v>37</v>
      </c>
      <c r="B43" s="48"/>
      <c r="C43" s="4">
        <v>729348.65</v>
      </c>
    </row>
    <row r="44" spans="1:3" ht="12.75">
      <c r="A44" s="47" t="s">
        <v>38</v>
      </c>
      <c r="B44" s="48"/>
      <c r="C44" s="4">
        <v>25600.74</v>
      </c>
    </row>
    <row r="45" spans="1:3" ht="12.75">
      <c r="A45" s="47" t="s">
        <v>39</v>
      </c>
      <c r="B45" s="48"/>
      <c r="C45" s="4">
        <v>662124.77</v>
      </c>
    </row>
    <row r="46" spans="1:3" ht="12.75">
      <c r="A46" s="47" t="s">
        <v>40</v>
      </c>
      <c r="B46" s="48"/>
      <c r="C46" s="4">
        <v>508589.46</v>
      </c>
    </row>
    <row r="47" spans="1:3" ht="12.75">
      <c r="A47" s="47" t="s">
        <v>21</v>
      </c>
      <c r="B47" s="48"/>
      <c r="C47" s="4">
        <v>221189.04</v>
      </c>
    </row>
    <row r="48" spans="1:3" ht="12.75">
      <c r="A48" s="47" t="s">
        <v>41</v>
      </c>
      <c r="B48" s="48"/>
      <c r="C48" s="4">
        <v>87962.84</v>
      </c>
    </row>
    <row r="49" spans="1:3" ht="12.75">
      <c r="A49" s="47" t="s">
        <v>42</v>
      </c>
      <c r="B49" s="48"/>
      <c r="C49" s="4">
        <v>6433.84</v>
      </c>
    </row>
    <row r="50" spans="1:3" ht="12.75">
      <c r="A50" s="47" t="s">
        <v>43</v>
      </c>
      <c r="B50" s="48"/>
      <c r="C50" s="4">
        <v>24027.79</v>
      </c>
    </row>
    <row r="51" spans="1:3" ht="12.75">
      <c r="A51" s="47" t="s">
        <v>44</v>
      </c>
      <c r="B51" s="48"/>
      <c r="C51" s="4">
        <v>937944.36</v>
      </c>
    </row>
    <row r="52" spans="1:3" ht="12.75">
      <c r="A52" s="47" t="s">
        <v>52</v>
      </c>
      <c r="B52" s="48"/>
      <c r="C52" s="4">
        <v>8628.31</v>
      </c>
    </row>
    <row r="53" spans="1:3" ht="12.75">
      <c r="A53" s="47" t="s">
        <v>45</v>
      </c>
      <c r="B53" s="48"/>
      <c r="C53" s="4">
        <v>2998.25</v>
      </c>
    </row>
    <row r="54" spans="1:3" ht="12.75">
      <c r="A54" s="47" t="s">
        <v>46</v>
      </c>
      <c r="B54" s="48"/>
      <c r="C54" s="4">
        <v>42.19</v>
      </c>
    </row>
    <row r="55" spans="1:3" ht="12.75">
      <c r="A55" s="47" t="s">
        <v>47</v>
      </c>
      <c r="B55" s="48"/>
      <c r="C55" s="4">
        <v>1326.46</v>
      </c>
    </row>
    <row r="56" spans="1:3" ht="12.75">
      <c r="A56" s="47" t="s">
        <v>48</v>
      </c>
      <c r="B56" s="48"/>
      <c r="C56" s="4">
        <v>1750.68</v>
      </c>
    </row>
    <row r="57" spans="1:3" ht="12.75">
      <c r="A57" s="47" t="s">
        <v>53</v>
      </c>
      <c r="B57" s="48"/>
      <c r="C57" s="4">
        <v>150.26</v>
      </c>
    </row>
    <row r="58" spans="1:3" ht="12.75">
      <c r="A58" s="47" t="s">
        <v>54</v>
      </c>
      <c r="B58" s="48"/>
      <c r="C58" s="4">
        <v>2418.66</v>
      </c>
    </row>
    <row r="59" spans="1:3" ht="12.75">
      <c r="A59" s="47" t="s">
        <v>49</v>
      </c>
      <c r="B59" s="48"/>
      <c r="C59" s="4">
        <v>20542.2</v>
      </c>
    </row>
    <row r="60" spans="1:3" ht="12.75">
      <c r="A60" s="47" t="s">
        <v>50</v>
      </c>
      <c r="B60" s="48"/>
      <c r="C60" s="4">
        <v>19.2</v>
      </c>
    </row>
    <row r="61" spans="1:3" ht="12.75">
      <c r="A61" s="47" t="s">
        <v>51</v>
      </c>
      <c r="B61" s="48"/>
      <c r="C61" s="4">
        <v>1120</v>
      </c>
    </row>
    <row r="62" spans="1:3" ht="14.25" customHeight="1">
      <c r="A62" s="20" t="s">
        <v>27</v>
      </c>
      <c r="B62" s="44"/>
      <c r="C62" s="5">
        <f>SUM(C33:C61)</f>
        <v>10978022.819999997</v>
      </c>
    </row>
    <row r="63" spans="1:3" ht="14.25" customHeight="1">
      <c r="A63" s="20" t="s">
        <v>28</v>
      </c>
      <c r="B63" s="44"/>
      <c r="C63" s="5">
        <v>10978022.62</v>
      </c>
    </row>
    <row r="64" spans="1:3" ht="12.75">
      <c r="A64" s="51" t="s">
        <v>55</v>
      </c>
      <c r="B64" s="52"/>
      <c r="C64" s="11">
        <v>7626.14</v>
      </c>
    </row>
    <row r="65" spans="1:3" ht="12.75">
      <c r="A65" s="47" t="s">
        <v>56</v>
      </c>
      <c r="B65" s="48"/>
      <c r="C65" s="4">
        <v>238421.12</v>
      </c>
    </row>
    <row r="66" spans="1:3" ht="12.75">
      <c r="A66" s="47" t="s">
        <v>57</v>
      </c>
      <c r="B66" s="48"/>
      <c r="C66" s="4">
        <v>128.1</v>
      </c>
    </row>
    <row r="67" spans="1:3" ht="12.75">
      <c r="A67" s="47" t="s">
        <v>58</v>
      </c>
      <c r="B67" s="48"/>
      <c r="C67" s="4">
        <v>190.5</v>
      </c>
    </row>
    <row r="68" spans="1:3" ht="12.75">
      <c r="A68" s="47" t="s">
        <v>59</v>
      </c>
      <c r="B68" s="48"/>
      <c r="C68" s="4">
        <v>141845.83</v>
      </c>
    </row>
    <row r="69" spans="1:3" ht="12.75">
      <c r="A69" s="47" t="s">
        <v>60</v>
      </c>
      <c r="B69" s="48"/>
      <c r="C69" s="4">
        <v>3319.81</v>
      </c>
    </row>
    <row r="70" spans="1:3" ht="12.75">
      <c r="A70" s="47" t="s">
        <v>61</v>
      </c>
      <c r="B70" s="48"/>
      <c r="C70" s="4">
        <v>345002.06</v>
      </c>
    </row>
    <row r="71" spans="1:3" ht="12.75">
      <c r="A71" s="47" t="s">
        <v>62</v>
      </c>
      <c r="B71" s="48"/>
      <c r="C71" s="4">
        <v>82585.5</v>
      </c>
    </row>
    <row r="72" spans="1:3" ht="12.75">
      <c r="A72" s="47" t="s">
        <v>63</v>
      </c>
      <c r="B72" s="48"/>
      <c r="C72" s="4">
        <v>169973.51</v>
      </c>
    </row>
    <row r="73" spans="1:3" ht="12.75">
      <c r="A73" s="47" t="s">
        <v>64</v>
      </c>
      <c r="B73" s="48"/>
      <c r="C73" s="4">
        <v>383.25</v>
      </c>
    </row>
    <row r="74" spans="1:3" ht="12.75">
      <c r="A74" s="47" t="s">
        <v>65</v>
      </c>
      <c r="B74" s="48"/>
      <c r="C74" s="4">
        <v>151.89</v>
      </c>
    </row>
    <row r="75" spans="1:3" ht="12.75">
      <c r="A75" s="47" t="s">
        <v>66</v>
      </c>
      <c r="B75" s="48"/>
      <c r="C75" s="4">
        <v>440</v>
      </c>
    </row>
    <row r="76" spans="1:3" ht="12.75">
      <c r="A76" s="47" t="s">
        <v>509</v>
      </c>
      <c r="B76" s="22"/>
      <c r="C76" s="4">
        <v>480</v>
      </c>
    </row>
    <row r="77" spans="1:3" ht="12.75">
      <c r="A77" s="32" t="s">
        <v>67</v>
      </c>
      <c r="B77" s="36"/>
      <c r="C77" s="4">
        <v>350</v>
      </c>
    </row>
    <row r="78" spans="1:3" ht="12.75">
      <c r="A78" s="32" t="s">
        <v>68</v>
      </c>
      <c r="B78" s="36"/>
      <c r="C78" s="4">
        <v>819.6</v>
      </c>
    </row>
    <row r="79" spans="1:3" ht="12.75">
      <c r="A79" s="32" t="s">
        <v>69</v>
      </c>
      <c r="B79" s="36"/>
      <c r="C79" s="4">
        <v>655.65</v>
      </c>
    </row>
    <row r="80" spans="1:3" ht="12.75">
      <c r="A80" s="32" t="s">
        <v>47</v>
      </c>
      <c r="B80" s="36"/>
      <c r="C80" s="4">
        <v>142233.68</v>
      </c>
    </row>
    <row r="81" spans="1:3" ht="12.75">
      <c r="A81" s="32" t="s">
        <v>70</v>
      </c>
      <c r="B81" s="36"/>
      <c r="C81" s="4">
        <v>18489.96</v>
      </c>
    </row>
    <row r="82" spans="1:3" ht="12.75">
      <c r="A82" s="32" t="s">
        <v>71</v>
      </c>
      <c r="B82" s="36"/>
      <c r="C82" s="4">
        <v>79119.43</v>
      </c>
    </row>
    <row r="83" spans="1:3" ht="12.75">
      <c r="A83" s="32" t="s">
        <v>72</v>
      </c>
      <c r="B83" s="36"/>
      <c r="C83" s="4">
        <v>1047937.92</v>
      </c>
    </row>
    <row r="84" spans="1:3" ht="12.75">
      <c r="A84" s="32" t="s">
        <v>73</v>
      </c>
      <c r="B84" s="36"/>
      <c r="C84" s="4">
        <v>170287.99</v>
      </c>
    </row>
    <row r="85" spans="1:3" ht="12.75">
      <c r="A85" s="32" t="s">
        <v>74</v>
      </c>
      <c r="B85" s="36"/>
      <c r="C85" s="4">
        <v>12376.42</v>
      </c>
    </row>
    <row r="86" spans="1:3" ht="12.75">
      <c r="A86" s="32" t="s">
        <v>75</v>
      </c>
      <c r="B86" s="36"/>
      <c r="C86" s="4">
        <v>76033.83</v>
      </c>
    </row>
    <row r="87" spans="1:3" ht="12.75">
      <c r="A87" s="32" t="s">
        <v>76</v>
      </c>
      <c r="B87" s="36"/>
      <c r="C87" s="4">
        <v>11075.68</v>
      </c>
    </row>
    <row r="88" spans="1:3" ht="12.75">
      <c r="A88" s="32" t="s">
        <v>77</v>
      </c>
      <c r="B88" s="36"/>
      <c r="C88" s="4">
        <v>9998</v>
      </c>
    </row>
    <row r="89" spans="1:3" ht="12.75">
      <c r="A89" s="32" t="s">
        <v>78</v>
      </c>
      <c r="B89" s="36"/>
      <c r="C89" s="4">
        <v>361.39</v>
      </c>
    </row>
    <row r="90" spans="1:3" ht="12.75">
      <c r="A90" s="32" t="s">
        <v>79</v>
      </c>
      <c r="B90" s="36"/>
      <c r="C90" s="4">
        <v>1919.24</v>
      </c>
    </row>
    <row r="91" spans="1:3" ht="12.75">
      <c r="A91" s="32" t="s">
        <v>80</v>
      </c>
      <c r="B91" s="36"/>
      <c r="C91" s="4">
        <v>134300</v>
      </c>
    </row>
    <row r="92" spans="1:3" ht="12.75">
      <c r="A92" s="32" t="s">
        <v>510</v>
      </c>
      <c r="B92" s="36"/>
      <c r="C92" s="4">
        <v>2475.71</v>
      </c>
    </row>
    <row r="93" spans="1:3" ht="12.75">
      <c r="A93" s="32" t="s">
        <v>81</v>
      </c>
      <c r="B93" s="36"/>
      <c r="C93" s="4">
        <v>670.45</v>
      </c>
    </row>
    <row r="94" spans="1:3" ht="12.75">
      <c r="A94" s="28" t="s">
        <v>82</v>
      </c>
      <c r="B94" s="53"/>
      <c r="C94" s="4">
        <v>2009.6</v>
      </c>
    </row>
    <row r="95" spans="1:3" ht="16.5" customHeight="1">
      <c r="A95" s="20" t="s">
        <v>27</v>
      </c>
      <c r="B95" s="21"/>
      <c r="C95" s="5">
        <f>SUM(C63:C94)</f>
        <v>13679684.88</v>
      </c>
    </row>
    <row r="96" spans="1:3" ht="16.5" customHeight="1">
      <c r="A96" s="20" t="s">
        <v>28</v>
      </c>
      <c r="B96" s="21"/>
      <c r="C96" s="5">
        <v>13679684.89</v>
      </c>
    </row>
    <row r="97" spans="1:3" ht="12.75">
      <c r="A97" s="34" t="s">
        <v>83</v>
      </c>
      <c r="B97" s="35"/>
      <c r="C97" s="4">
        <v>660.64</v>
      </c>
    </row>
    <row r="98" spans="1:3" ht="12.75">
      <c r="A98" s="32" t="s">
        <v>84</v>
      </c>
      <c r="B98" s="36"/>
      <c r="C98" s="4">
        <v>111537.55</v>
      </c>
    </row>
    <row r="99" spans="1:3" ht="12.75">
      <c r="A99" s="32" t="s">
        <v>85</v>
      </c>
      <c r="B99" s="36"/>
      <c r="C99" s="4">
        <v>45684.5</v>
      </c>
    </row>
    <row r="100" spans="1:3" ht="12.75">
      <c r="A100" s="32" t="s">
        <v>86</v>
      </c>
      <c r="B100" s="36"/>
      <c r="C100" s="4">
        <v>218</v>
      </c>
    </row>
    <row r="101" spans="1:3" ht="12.75">
      <c r="A101" s="32" t="s">
        <v>87</v>
      </c>
      <c r="B101" s="36"/>
      <c r="C101" s="4">
        <v>28</v>
      </c>
    </row>
    <row r="102" spans="1:3" ht="12.75">
      <c r="A102" s="32" t="s">
        <v>88</v>
      </c>
      <c r="B102" s="36"/>
      <c r="C102" s="4">
        <v>3317.17</v>
      </c>
    </row>
    <row r="103" spans="1:3" ht="12.75">
      <c r="A103" s="32" t="s">
        <v>89</v>
      </c>
      <c r="B103" s="36"/>
      <c r="C103" s="4">
        <v>1868</v>
      </c>
    </row>
    <row r="104" spans="1:3" ht="12.75">
      <c r="A104" s="32" t="s">
        <v>90</v>
      </c>
      <c r="B104" s="36"/>
      <c r="C104" s="4">
        <v>34196</v>
      </c>
    </row>
    <row r="105" spans="1:3" ht="12.75">
      <c r="A105" s="32" t="s">
        <v>91</v>
      </c>
      <c r="B105" s="36"/>
      <c r="C105" s="4">
        <v>798190.35</v>
      </c>
    </row>
    <row r="106" spans="1:3" ht="12.75">
      <c r="A106" s="32" t="s">
        <v>92</v>
      </c>
      <c r="B106" s="36"/>
      <c r="C106" s="4">
        <v>308484.78</v>
      </c>
    </row>
    <row r="107" spans="1:3" ht="12.75">
      <c r="A107" s="32" t="s">
        <v>93</v>
      </c>
      <c r="B107" s="36"/>
      <c r="C107" s="4">
        <v>1813.75</v>
      </c>
    </row>
    <row r="108" spans="1:3" ht="12.75">
      <c r="A108" s="32" t="s">
        <v>94</v>
      </c>
      <c r="B108" s="36"/>
      <c r="C108" s="4">
        <v>87463.48</v>
      </c>
    </row>
    <row r="109" spans="1:3" ht="12.75">
      <c r="A109" s="32" t="s">
        <v>95</v>
      </c>
      <c r="B109" s="36"/>
      <c r="C109" s="4">
        <v>1436.63</v>
      </c>
    </row>
    <row r="110" spans="1:3" ht="12.75">
      <c r="A110" s="32" t="s">
        <v>96</v>
      </c>
      <c r="B110" s="33"/>
      <c r="C110" s="4">
        <v>117798.15</v>
      </c>
    </row>
    <row r="111" spans="1:3" ht="12.75">
      <c r="A111" s="32" t="s">
        <v>97</v>
      </c>
      <c r="B111" s="33"/>
      <c r="C111" s="4">
        <v>136384.69</v>
      </c>
    </row>
    <row r="112" spans="1:3" ht="12.75">
      <c r="A112" s="32" t="s">
        <v>98</v>
      </c>
      <c r="B112" s="33"/>
      <c r="C112" s="4">
        <v>10</v>
      </c>
    </row>
    <row r="113" spans="1:3" ht="12.75">
      <c r="A113" s="32" t="s">
        <v>99</v>
      </c>
      <c r="B113" s="33"/>
      <c r="C113" s="4">
        <v>25123.16</v>
      </c>
    </row>
    <row r="114" spans="1:3" ht="12.75">
      <c r="A114" s="32" t="s">
        <v>100</v>
      </c>
      <c r="B114" s="33"/>
      <c r="C114" s="4">
        <v>2625.19</v>
      </c>
    </row>
    <row r="115" spans="1:3" ht="12.75">
      <c r="A115" s="32" t="s">
        <v>101</v>
      </c>
      <c r="B115" s="33"/>
      <c r="C115" s="4">
        <v>23355.07</v>
      </c>
    </row>
    <row r="116" spans="1:3" ht="12.75">
      <c r="A116" s="32" t="s">
        <v>102</v>
      </c>
      <c r="B116" s="33"/>
      <c r="C116" s="4">
        <v>67.2</v>
      </c>
    </row>
    <row r="117" spans="1:3" ht="12.75">
      <c r="A117" s="32" t="s">
        <v>103</v>
      </c>
      <c r="B117" s="33"/>
      <c r="C117" s="4">
        <v>887.29</v>
      </c>
    </row>
    <row r="118" spans="1:3" ht="12.75">
      <c r="A118" s="32" t="s">
        <v>104</v>
      </c>
      <c r="B118" s="33"/>
      <c r="C118" s="6">
        <v>8266.44</v>
      </c>
    </row>
    <row r="119" spans="1:3" ht="12.75">
      <c r="A119" s="32" t="s">
        <v>105</v>
      </c>
      <c r="B119" s="33"/>
      <c r="C119" s="6">
        <v>120.46</v>
      </c>
    </row>
    <row r="120" spans="1:3" ht="12.75">
      <c r="A120" s="32" t="s">
        <v>106</v>
      </c>
      <c r="B120" s="33"/>
      <c r="C120" s="6">
        <v>40</v>
      </c>
    </row>
    <row r="121" spans="1:3" ht="12.75">
      <c r="A121" s="32" t="s">
        <v>107</v>
      </c>
      <c r="B121" s="33"/>
      <c r="C121" s="12">
        <v>154.87</v>
      </c>
    </row>
    <row r="122" spans="1:3" ht="12.75">
      <c r="A122" s="28"/>
      <c r="B122" s="29"/>
      <c r="C122" s="14">
        <f>SUM(C96:C121)</f>
        <v>15389416.26</v>
      </c>
    </row>
    <row r="123" spans="1:3" ht="21.75" customHeight="1">
      <c r="A123" s="30" t="s">
        <v>108</v>
      </c>
      <c r="B123" s="31"/>
      <c r="C123" s="15"/>
    </row>
    <row r="124" spans="1:3" ht="12.75">
      <c r="A124" s="19" t="s">
        <v>110</v>
      </c>
      <c r="B124" s="7">
        <v>980100</v>
      </c>
      <c r="C124" s="7"/>
    </row>
    <row r="125" spans="1:3" ht="12.75">
      <c r="A125" s="19" t="s">
        <v>111</v>
      </c>
      <c r="B125" s="2">
        <v>570703.21</v>
      </c>
      <c r="C125" s="2"/>
    </row>
    <row r="126" spans="1:3" ht="12.75">
      <c r="A126" s="19" t="s">
        <v>112</v>
      </c>
      <c r="B126" s="13">
        <v>317950.55</v>
      </c>
      <c r="C126" s="14">
        <f>SUM(B124:B126)</f>
        <v>1868753.76</v>
      </c>
    </row>
    <row r="127" spans="1:3" ht="16.5" customHeight="1">
      <c r="A127" s="38" t="s">
        <v>109</v>
      </c>
      <c r="B127" s="39"/>
      <c r="C127" s="14">
        <f>SUM(C122:C126)</f>
        <v>17258170.02</v>
      </c>
    </row>
    <row r="128" spans="1:3" ht="37.5" customHeight="1">
      <c r="A128" s="40" t="s">
        <v>113</v>
      </c>
      <c r="B128" s="40"/>
      <c r="C128" s="41"/>
    </row>
    <row r="129" spans="1:3" ht="24" customHeight="1">
      <c r="A129" s="30" t="s">
        <v>114</v>
      </c>
      <c r="B129" s="31"/>
      <c r="C129" s="15"/>
    </row>
    <row r="130" spans="1:3" ht="12.75">
      <c r="A130" s="34" t="s">
        <v>161</v>
      </c>
      <c r="B130" s="35"/>
      <c r="C130" s="4">
        <v>17386.38</v>
      </c>
    </row>
    <row r="131" spans="1:3" ht="12.75">
      <c r="A131" s="32" t="s">
        <v>115</v>
      </c>
      <c r="B131" s="36"/>
      <c r="C131" s="4">
        <v>291883.14</v>
      </c>
    </row>
    <row r="132" spans="1:3" ht="12.75">
      <c r="A132" s="32" t="s">
        <v>116</v>
      </c>
      <c r="B132" s="36"/>
      <c r="C132" s="4">
        <v>22570.25</v>
      </c>
    </row>
    <row r="133" spans="1:3" ht="12.75">
      <c r="A133" s="32" t="s">
        <v>117</v>
      </c>
      <c r="B133" s="36"/>
      <c r="C133" s="4">
        <v>10580.41</v>
      </c>
    </row>
    <row r="134" spans="1:3" ht="12.75">
      <c r="A134" s="32" t="s">
        <v>118</v>
      </c>
      <c r="B134" s="36"/>
      <c r="C134" s="4">
        <v>31634.66</v>
      </c>
    </row>
    <row r="135" spans="1:3" ht="12.75">
      <c r="A135" s="32" t="s">
        <v>119</v>
      </c>
      <c r="B135" s="36"/>
      <c r="C135" s="4">
        <v>55021.18</v>
      </c>
    </row>
    <row r="136" spans="1:3" ht="15.75" customHeight="1">
      <c r="A136" s="28"/>
      <c r="B136" s="29"/>
      <c r="C136" s="14">
        <f>SUM(C130:C135)</f>
        <v>429076.01999999996</v>
      </c>
    </row>
    <row r="137" spans="1:3" ht="21.75" customHeight="1">
      <c r="A137" s="30" t="s">
        <v>162</v>
      </c>
      <c r="B137" s="31"/>
      <c r="C137" s="15"/>
    </row>
    <row r="138" spans="1:3" ht="15.75" customHeight="1">
      <c r="A138" s="34" t="s">
        <v>163</v>
      </c>
      <c r="B138" s="35"/>
      <c r="C138" s="4">
        <v>8488.05</v>
      </c>
    </row>
    <row r="139" spans="1:3" ht="15.75" customHeight="1">
      <c r="A139" s="32" t="s">
        <v>164</v>
      </c>
      <c r="B139" s="36"/>
      <c r="C139" s="4">
        <v>93520.05</v>
      </c>
    </row>
    <row r="140" spans="1:3" ht="15.75" customHeight="1">
      <c r="A140" s="32" t="s">
        <v>165</v>
      </c>
      <c r="B140" s="36"/>
      <c r="C140" s="4">
        <v>2490.96</v>
      </c>
    </row>
    <row r="141" spans="1:3" ht="15.75" customHeight="1">
      <c r="A141" s="28"/>
      <c r="B141" s="29"/>
      <c r="C141" s="14">
        <f>SUM(C138:C140)</f>
        <v>104499.06000000001</v>
      </c>
    </row>
    <row r="142" spans="1:3" ht="24.75" customHeight="1">
      <c r="A142" s="30" t="s">
        <v>120</v>
      </c>
      <c r="B142" s="31"/>
      <c r="C142" s="15"/>
    </row>
    <row r="143" spans="1:3" ht="16.5" customHeight="1">
      <c r="A143" s="32" t="s">
        <v>121</v>
      </c>
      <c r="B143" s="36"/>
      <c r="C143" s="4">
        <v>66433.94</v>
      </c>
    </row>
    <row r="144" spans="1:3" ht="21.75" customHeight="1">
      <c r="A144" s="30" t="s">
        <v>122</v>
      </c>
      <c r="B144" s="31"/>
      <c r="C144" s="15"/>
    </row>
    <row r="145" spans="1:3" ht="12.75">
      <c r="A145" s="32" t="s">
        <v>123</v>
      </c>
      <c r="B145" s="36"/>
      <c r="C145" s="4">
        <v>11200</v>
      </c>
    </row>
    <row r="146" spans="1:3" ht="12.75">
      <c r="A146" s="32" t="s">
        <v>124</v>
      </c>
      <c r="B146" s="36"/>
      <c r="C146" s="4">
        <v>24262.73</v>
      </c>
    </row>
    <row r="147" spans="1:3" ht="12.75">
      <c r="A147" s="32" t="s">
        <v>125</v>
      </c>
      <c r="B147" s="36"/>
      <c r="C147" s="4">
        <v>55030.23</v>
      </c>
    </row>
    <row r="148" spans="1:3" ht="12.75">
      <c r="A148" s="32" t="s">
        <v>126</v>
      </c>
      <c r="B148" s="36"/>
      <c r="C148" s="4">
        <v>31528.44</v>
      </c>
    </row>
    <row r="149" spans="1:3" ht="12.75">
      <c r="A149" s="32" t="s">
        <v>127</v>
      </c>
      <c r="B149" s="33"/>
      <c r="C149" s="4">
        <v>4248.61</v>
      </c>
    </row>
    <row r="150" spans="1:3" ht="17.25" customHeight="1">
      <c r="A150" s="28"/>
      <c r="B150" s="29"/>
      <c r="C150" s="14">
        <f>SUM(C145:C149)</f>
        <v>126270.01</v>
      </c>
    </row>
    <row r="151" spans="1:3" ht="26.25" customHeight="1">
      <c r="A151" s="30" t="s">
        <v>128</v>
      </c>
      <c r="B151" s="31"/>
      <c r="C151" s="15"/>
    </row>
    <row r="152" spans="1:3" ht="12.75">
      <c r="A152" s="32" t="s">
        <v>129</v>
      </c>
      <c r="B152" s="33"/>
      <c r="C152" s="4">
        <v>5200</v>
      </c>
    </row>
    <row r="153" spans="1:3" ht="12.75">
      <c r="A153" s="32" t="s">
        <v>130</v>
      </c>
      <c r="B153" s="33"/>
      <c r="C153" s="4">
        <v>1122.15</v>
      </c>
    </row>
    <row r="154" spans="1:3" ht="18" customHeight="1">
      <c r="A154" s="20" t="s">
        <v>27</v>
      </c>
      <c r="B154" s="21"/>
      <c r="C154" s="5">
        <f>SUM(C152:C153)</f>
        <v>6322.15</v>
      </c>
    </row>
    <row r="155" spans="1:3" ht="15.75" customHeight="1">
      <c r="A155" s="20" t="s">
        <v>28</v>
      </c>
      <c r="B155" s="21"/>
      <c r="C155" s="5">
        <v>6322.15</v>
      </c>
    </row>
    <row r="156" spans="1:3" ht="12.75">
      <c r="A156" s="32" t="s">
        <v>131</v>
      </c>
      <c r="B156" s="33"/>
      <c r="C156" s="4">
        <v>3280.75</v>
      </c>
    </row>
    <row r="157" spans="1:3" ht="12.75">
      <c r="A157" s="32" t="s">
        <v>132</v>
      </c>
      <c r="B157" s="33"/>
      <c r="C157" s="2">
        <v>5660</v>
      </c>
    </row>
    <row r="158" spans="1:3" ht="12.75">
      <c r="A158" s="32" t="s">
        <v>133</v>
      </c>
      <c r="B158" s="33"/>
      <c r="C158" s="2">
        <v>10000</v>
      </c>
    </row>
    <row r="159" spans="1:3" ht="12.75">
      <c r="A159" s="32" t="s">
        <v>134</v>
      </c>
      <c r="B159" s="33"/>
      <c r="C159" s="2">
        <v>4637.47</v>
      </c>
    </row>
    <row r="160" spans="1:3" ht="12.75">
      <c r="A160" s="32" t="s">
        <v>135</v>
      </c>
      <c r="B160" s="33"/>
      <c r="C160" s="2">
        <v>9387.12</v>
      </c>
    </row>
    <row r="161" spans="1:3" ht="12.75">
      <c r="A161" s="32" t="s">
        <v>136</v>
      </c>
      <c r="B161" s="33"/>
      <c r="C161" s="2">
        <v>8113.97</v>
      </c>
    </row>
    <row r="162" spans="1:3" ht="12.75">
      <c r="A162" s="32" t="s">
        <v>137</v>
      </c>
      <c r="B162" s="33"/>
      <c r="C162" s="2">
        <v>196078.9</v>
      </c>
    </row>
    <row r="163" spans="1:3" ht="12.75">
      <c r="A163" s="32" t="s">
        <v>138</v>
      </c>
      <c r="B163" s="33"/>
      <c r="C163" s="2">
        <v>20202.96</v>
      </c>
    </row>
    <row r="164" spans="1:3" ht="12.75">
      <c r="A164" s="32" t="s">
        <v>139</v>
      </c>
      <c r="B164" s="33"/>
      <c r="C164" s="2">
        <v>25741.59</v>
      </c>
    </row>
    <row r="165" spans="1:3" ht="12.75">
      <c r="A165" s="32" t="s">
        <v>140</v>
      </c>
      <c r="B165" s="33"/>
      <c r="C165" s="2">
        <v>76442.07</v>
      </c>
    </row>
    <row r="166" spans="1:3" ht="12.75">
      <c r="A166" s="32" t="s">
        <v>141</v>
      </c>
      <c r="B166" s="33"/>
      <c r="C166" s="2">
        <v>61140.5</v>
      </c>
    </row>
    <row r="167" spans="1:3" ht="12.75">
      <c r="A167" s="32" t="s">
        <v>142</v>
      </c>
      <c r="B167" s="33"/>
      <c r="C167" s="2">
        <v>10376.19</v>
      </c>
    </row>
    <row r="168" spans="1:3" ht="12.75">
      <c r="A168" s="32" t="s">
        <v>143</v>
      </c>
      <c r="B168" s="33"/>
      <c r="C168" s="2">
        <v>3166.94</v>
      </c>
    </row>
    <row r="169" spans="1:3" ht="12.75">
      <c r="A169" s="32" t="s">
        <v>144</v>
      </c>
      <c r="B169" s="33"/>
      <c r="C169" s="2">
        <v>100</v>
      </c>
    </row>
    <row r="170" spans="1:3" ht="12.75">
      <c r="A170" s="32" t="s">
        <v>145</v>
      </c>
      <c r="B170" s="33"/>
      <c r="C170" s="2">
        <v>403.47</v>
      </c>
    </row>
    <row r="171" spans="1:3" ht="12.75">
      <c r="A171" s="32" t="s">
        <v>146</v>
      </c>
      <c r="B171" s="33"/>
      <c r="C171" s="2">
        <v>2000</v>
      </c>
    </row>
    <row r="172" spans="1:3" ht="24.75" customHeight="1">
      <c r="A172" s="26" t="s">
        <v>147</v>
      </c>
      <c r="B172" s="37"/>
      <c r="C172" s="2">
        <v>6658.35</v>
      </c>
    </row>
    <row r="173" spans="1:3" ht="12.75">
      <c r="A173" s="32" t="s">
        <v>148</v>
      </c>
      <c r="B173" s="33"/>
      <c r="C173" s="2">
        <v>7824.83</v>
      </c>
    </row>
    <row r="174" spans="1:3" ht="12.75">
      <c r="A174" s="32" t="s">
        <v>149</v>
      </c>
      <c r="B174" s="33"/>
      <c r="C174" s="2">
        <v>4417</v>
      </c>
    </row>
    <row r="175" spans="1:3" ht="12.75">
      <c r="A175" s="32" t="s">
        <v>150</v>
      </c>
      <c r="B175" s="33"/>
      <c r="C175" s="2">
        <v>391.5</v>
      </c>
    </row>
    <row r="176" spans="1:3" ht="16.5" customHeight="1">
      <c r="A176" s="28"/>
      <c r="B176" s="29"/>
      <c r="C176" s="14">
        <f>SUM(C155:C175)</f>
        <v>462345.76</v>
      </c>
    </row>
    <row r="177" spans="1:3" ht="24.75" customHeight="1">
      <c r="A177" s="30" t="s">
        <v>151</v>
      </c>
      <c r="B177" s="31"/>
      <c r="C177" s="3"/>
    </row>
    <row r="178" spans="1:3" ht="12.75">
      <c r="A178" s="32" t="s">
        <v>152</v>
      </c>
      <c r="B178" s="33"/>
      <c r="C178" s="2">
        <v>2563.25</v>
      </c>
    </row>
    <row r="179" spans="1:3" ht="12.75">
      <c r="A179" s="32" t="s">
        <v>153</v>
      </c>
      <c r="B179" s="33"/>
      <c r="C179" s="2">
        <v>4968.71</v>
      </c>
    </row>
    <row r="180" spans="1:3" ht="12.75">
      <c r="A180" s="32" t="s">
        <v>154</v>
      </c>
      <c r="B180" s="33"/>
      <c r="C180" s="2">
        <v>7842.5</v>
      </c>
    </row>
    <row r="181" spans="1:3" ht="12.75">
      <c r="A181" s="32" t="s">
        <v>155</v>
      </c>
      <c r="B181" s="33"/>
      <c r="C181" s="2">
        <v>855</v>
      </c>
    </row>
    <row r="182" spans="1:3" ht="12.75">
      <c r="A182" s="32" t="s">
        <v>156</v>
      </c>
      <c r="B182" s="33"/>
      <c r="C182" s="2">
        <v>44858.12</v>
      </c>
    </row>
    <row r="183" spans="1:3" ht="12.75">
      <c r="A183" s="32" t="s">
        <v>157</v>
      </c>
      <c r="B183" s="33"/>
      <c r="C183" s="2">
        <v>28004.58</v>
      </c>
    </row>
    <row r="184" spans="1:3" ht="12.75">
      <c r="A184" s="32" t="s">
        <v>158</v>
      </c>
      <c r="B184" s="33"/>
      <c r="C184" s="2">
        <v>4226.63</v>
      </c>
    </row>
    <row r="185" spans="1:3" ht="12.75">
      <c r="A185" s="32" t="s">
        <v>166</v>
      </c>
      <c r="B185" s="33"/>
      <c r="C185" s="2">
        <v>100</v>
      </c>
    </row>
    <row r="186" spans="1:3" ht="12.75">
      <c r="A186" s="32" t="s">
        <v>159</v>
      </c>
      <c r="B186" s="33"/>
      <c r="C186" s="2">
        <v>880</v>
      </c>
    </row>
    <row r="187" spans="1:3" ht="12.75">
      <c r="A187" s="32" t="s">
        <v>160</v>
      </c>
      <c r="B187" s="33"/>
      <c r="C187" s="2">
        <v>2517.49</v>
      </c>
    </row>
    <row r="188" spans="1:3" ht="15" customHeight="1">
      <c r="A188" s="20" t="s">
        <v>27</v>
      </c>
      <c r="B188" s="21"/>
      <c r="C188" s="5">
        <f>SUM(C178:C187)</f>
        <v>96816.28000000001</v>
      </c>
    </row>
    <row r="189" spans="1:3" ht="15" customHeight="1">
      <c r="A189" s="20" t="s">
        <v>28</v>
      </c>
      <c r="B189" s="21"/>
      <c r="C189" s="5">
        <v>96816.28</v>
      </c>
    </row>
    <row r="190" spans="1:3" ht="15" customHeight="1">
      <c r="A190" s="32" t="s">
        <v>167</v>
      </c>
      <c r="B190" s="33"/>
      <c r="C190" s="16">
        <v>100</v>
      </c>
    </row>
    <row r="191" spans="1:3" ht="15" customHeight="1">
      <c r="A191" s="32" t="s">
        <v>168</v>
      </c>
      <c r="B191" s="33"/>
      <c r="C191" s="16">
        <v>7431.45</v>
      </c>
    </row>
    <row r="192" spans="1:3" ht="15" customHeight="1">
      <c r="A192" s="32" t="s">
        <v>169</v>
      </c>
      <c r="B192" s="33"/>
      <c r="C192" s="16">
        <v>654.5</v>
      </c>
    </row>
    <row r="193" spans="1:3" ht="15" customHeight="1">
      <c r="A193" s="32" t="s">
        <v>170</v>
      </c>
      <c r="B193" s="33"/>
      <c r="C193" s="16">
        <v>207062.823</v>
      </c>
    </row>
    <row r="194" spans="1:3" ht="15" customHeight="1">
      <c r="A194" s="32" t="s">
        <v>171</v>
      </c>
      <c r="B194" s="33"/>
      <c r="C194" s="16">
        <v>5981.66</v>
      </c>
    </row>
    <row r="195" spans="1:3" ht="15" customHeight="1">
      <c r="A195" s="32" t="s">
        <v>172</v>
      </c>
      <c r="B195" s="33"/>
      <c r="C195" s="16">
        <v>75.37</v>
      </c>
    </row>
    <row r="196" spans="1:3" ht="26.25" customHeight="1">
      <c r="A196" s="26" t="s">
        <v>173</v>
      </c>
      <c r="B196" s="27"/>
      <c r="C196" s="16">
        <v>15508.55</v>
      </c>
    </row>
    <row r="197" spans="1:3" ht="15" customHeight="1">
      <c r="A197" s="26" t="s">
        <v>174</v>
      </c>
      <c r="B197" s="27"/>
      <c r="C197" s="16">
        <v>22711.26</v>
      </c>
    </row>
    <row r="198" spans="1:3" ht="15" customHeight="1">
      <c r="A198" s="26" t="s">
        <v>175</v>
      </c>
      <c r="B198" s="27"/>
      <c r="C198" s="16">
        <v>6184.29</v>
      </c>
    </row>
    <row r="199" spans="1:3" ht="15" customHeight="1">
      <c r="A199" s="26" t="s">
        <v>176</v>
      </c>
      <c r="B199" s="27"/>
      <c r="C199" s="16">
        <v>5747.94</v>
      </c>
    </row>
    <row r="200" spans="1:3" ht="12.75">
      <c r="A200" s="26" t="s">
        <v>177</v>
      </c>
      <c r="B200" s="27"/>
      <c r="C200" s="17">
        <v>6487.31</v>
      </c>
    </row>
    <row r="201" spans="1:3" ht="12.75">
      <c r="A201" s="26" t="s">
        <v>178</v>
      </c>
      <c r="B201" s="27"/>
      <c r="C201" s="17">
        <v>5594.9</v>
      </c>
    </row>
    <row r="202" spans="1:3" ht="12.75">
      <c r="A202" s="26" t="s">
        <v>179</v>
      </c>
      <c r="B202" s="27"/>
      <c r="C202" s="17">
        <v>2947.24</v>
      </c>
    </row>
    <row r="203" spans="1:3" ht="12.75">
      <c r="A203" s="26" t="s">
        <v>221</v>
      </c>
      <c r="B203" s="27"/>
      <c r="C203" s="17">
        <v>149.23</v>
      </c>
    </row>
    <row r="204" spans="1:3" ht="12.75">
      <c r="A204" s="26" t="s">
        <v>222</v>
      </c>
      <c r="B204" s="27"/>
      <c r="C204" s="17">
        <v>1787.4</v>
      </c>
    </row>
    <row r="205" spans="1:3" ht="12.75">
      <c r="A205" s="26" t="s">
        <v>177</v>
      </c>
      <c r="B205" s="27"/>
      <c r="C205" s="17">
        <v>5404.11</v>
      </c>
    </row>
    <row r="206" spans="1:3" ht="12.75">
      <c r="A206" s="26" t="s">
        <v>178</v>
      </c>
      <c r="B206" s="27"/>
      <c r="C206" s="17">
        <v>1752.77</v>
      </c>
    </row>
    <row r="207" spans="1:3" ht="12.75">
      <c r="A207" s="26" t="s">
        <v>223</v>
      </c>
      <c r="B207" s="27"/>
      <c r="C207" s="17">
        <v>3682.81</v>
      </c>
    </row>
    <row r="208" spans="1:3" ht="12.75">
      <c r="A208" s="26" t="s">
        <v>224</v>
      </c>
      <c r="B208" s="27"/>
      <c r="C208" s="17">
        <v>5012.72</v>
      </c>
    </row>
    <row r="209" spans="1:3" ht="12.75">
      <c r="A209" s="26" t="s">
        <v>225</v>
      </c>
      <c r="B209" s="27"/>
      <c r="C209" s="17">
        <v>8980.34</v>
      </c>
    </row>
    <row r="210" spans="1:3" ht="12.75">
      <c r="A210" s="26" t="s">
        <v>93</v>
      </c>
      <c r="B210" s="27"/>
      <c r="C210" s="17">
        <v>12079.19</v>
      </c>
    </row>
    <row r="211" spans="1:3" ht="12.75">
      <c r="A211" s="26" t="s">
        <v>180</v>
      </c>
      <c r="B211" s="27"/>
      <c r="C211" s="17">
        <v>1516.56</v>
      </c>
    </row>
    <row r="212" spans="1:3" ht="12.75">
      <c r="A212" s="26" t="s">
        <v>181</v>
      </c>
      <c r="B212" s="27"/>
      <c r="C212" s="17">
        <v>3899.89</v>
      </c>
    </row>
    <row r="213" spans="1:3" ht="12.75">
      <c r="A213" s="26" t="s">
        <v>182</v>
      </c>
      <c r="B213" s="27"/>
      <c r="C213" s="17">
        <v>63.33</v>
      </c>
    </row>
    <row r="214" spans="1:3" ht="12.75">
      <c r="A214" s="26" t="s">
        <v>183</v>
      </c>
      <c r="B214" s="27"/>
      <c r="C214" s="17">
        <v>60663.75</v>
      </c>
    </row>
    <row r="215" spans="1:3" ht="12.75">
      <c r="A215" s="26" t="s">
        <v>184</v>
      </c>
      <c r="B215" s="27"/>
      <c r="C215" s="17">
        <v>17.01</v>
      </c>
    </row>
    <row r="216" spans="1:3" ht="12.75">
      <c r="A216" s="26" t="s">
        <v>185</v>
      </c>
      <c r="B216" s="27"/>
      <c r="C216" s="17">
        <v>16395.44</v>
      </c>
    </row>
    <row r="217" spans="1:3" ht="26.25" customHeight="1">
      <c r="A217" s="26" t="s">
        <v>511</v>
      </c>
      <c r="B217" s="27"/>
      <c r="C217" s="17">
        <v>25</v>
      </c>
    </row>
    <row r="218" spans="1:3" ht="12.75">
      <c r="A218" s="32" t="s">
        <v>186</v>
      </c>
      <c r="B218" s="33"/>
      <c r="C218" s="17">
        <v>10410.85</v>
      </c>
    </row>
    <row r="219" spans="1:3" ht="12.75">
      <c r="A219" s="32" t="s">
        <v>187</v>
      </c>
      <c r="B219" s="33"/>
      <c r="C219" s="17">
        <v>11839.36</v>
      </c>
    </row>
    <row r="220" spans="1:3" ht="17.25" customHeight="1">
      <c r="A220" s="28"/>
      <c r="B220" s="29"/>
      <c r="C220" s="14">
        <f>SUM(C189:C219)</f>
        <v>526983.333</v>
      </c>
    </row>
    <row r="221" spans="1:3" ht="20.25" customHeight="1">
      <c r="A221" s="30" t="s">
        <v>188</v>
      </c>
      <c r="B221" s="31"/>
      <c r="C221" s="3"/>
    </row>
    <row r="222" spans="1:3" ht="12.75">
      <c r="A222" s="32" t="s">
        <v>189</v>
      </c>
      <c r="B222" s="33"/>
      <c r="C222" s="2">
        <v>79358.2</v>
      </c>
    </row>
    <row r="223" spans="1:3" ht="12.75">
      <c r="A223" s="32" t="s">
        <v>190</v>
      </c>
      <c r="B223" s="33"/>
      <c r="C223" s="2">
        <v>9807.48</v>
      </c>
    </row>
    <row r="224" spans="1:3" ht="12.75">
      <c r="A224" s="32" t="s">
        <v>191</v>
      </c>
      <c r="B224" s="33"/>
      <c r="C224" s="2">
        <v>96528.14</v>
      </c>
    </row>
    <row r="225" spans="1:3" ht="12.75">
      <c r="A225" s="20" t="s">
        <v>27</v>
      </c>
      <c r="B225" s="21"/>
      <c r="C225" s="5">
        <f>SUM(C222:C224)</f>
        <v>185693.82</v>
      </c>
    </row>
    <row r="226" spans="1:3" ht="12.75">
      <c r="A226" s="20" t="s">
        <v>28</v>
      </c>
      <c r="B226" s="21"/>
      <c r="C226" s="5">
        <v>185693.82</v>
      </c>
    </row>
    <row r="227" spans="1:3" ht="12.75">
      <c r="A227" s="26" t="s">
        <v>193</v>
      </c>
      <c r="B227" s="27"/>
      <c r="C227" s="2">
        <v>6000</v>
      </c>
    </row>
    <row r="228" spans="1:3" ht="12.75">
      <c r="A228" s="26" t="s">
        <v>194</v>
      </c>
      <c r="B228" s="27"/>
      <c r="C228" s="2">
        <v>1886.96</v>
      </c>
    </row>
    <row r="229" spans="1:3" ht="12.75">
      <c r="A229" s="26" t="s">
        <v>195</v>
      </c>
      <c r="B229" s="27"/>
      <c r="C229" s="2">
        <v>187761.61</v>
      </c>
    </row>
    <row r="230" spans="1:3" ht="12.75">
      <c r="A230" s="32" t="s">
        <v>512</v>
      </c>
      <c r="B230" s="33"/>
      <c r="C230" s="2">
        <v>24989.62</v>
      </c>
    </row>
    <row r="231" spans="1:3" ht="12.75">
      <c r="A231" s="32" t="s">
        <v>196</v>
      </c>
      <c r="B231" s="33"/>
      <c r="C231" s="2">
        <v>20677.76</v>
      </c>
    </row>
    <row r="232" spans="1:3" ht="12.75">
      <c r="A232" s="32" t="s">
        <v>197</v>
      </c>
      <c r="B232" s="23"/>
      <c r="C232" s="18">
        <v>402724.91</v>
      </c>
    </row>
    <row r="233" spans="1:3" ht="15.75" customHeight="1">
      <c r="A233" s="28"/>
      <c r="B233" s="29"/>
      <c r="C233" s="14">
        <f>SUM(C226:C232)</f>
        <v>829734.6799999999</v>
      </c>
    </row>
    <row r="234" spans="1:3" ht="24.75" customHeight="1">
      <c r="A234" s="30" t="s">
        <v>192</v>
      </c>
      <c r="B234" s="31"/>
      <c r="C234" s="3"/>
    </row>
    <row r="235" spans="1:3" ht="12.75">
      <c r="A235" s="32" t="s">
        <v>198</v>
      </c>
      <c r="B235" s="33"/>
      <c r="C235" s="16">
        <v>11030</v>
      </c>
    </row>
    <row r="236" spans="1:3" ht="12.75">
      <c r="A236" s="32" t="s">
        <v>199</v>
      </c>
      <c r="B236" s="33"/>
      <c r="C236" s="16">
        <v>656.68</v>
      </c>
    </row>
    <row r="237" spans="1:3" ht="12.75">
      <c r="A237" s="32" t="s">
        <v>200</v>
      </c>
      <c r="B237" s="33"/>
      <c r="C237" s="16">
        <v>74043.79</v>
      </c>
    </row>
    <row r="238" spans="1:3" ht="12.75">
      <c r="A238" s="32" t="s">
        <v>201</v>
      </c>
      <c r="B238" s="33"/>
      <c r="C238" s="16">
        <v>714</v>
      </c>
    </row>
    <row r="239" spans="1:3" ht="12.75">
      <c r="A239" s="32" t="s">
        <v>202</v>
      </c>
      <c r="B239" s="33"/>
      <c r="C239" s="16">
        <v>245626.89</v>
      </c>
    </row>
    <row r="240" spans="1:3" ht="12.75">
      <c r="A240" s="32" t="s">
        <v>203</v>
      </c>
      <c r="B240" s="33"/>
      <c r="C240" s="16">
        <v>65908.98</v>
      </c>
    </row>
    <row r="241" spans="1:3" ht="12.75">
      <c r="A241" s="26" t="s">
        <v>204</v>
      </c>
      <c r="B241" s="27"/>
      <c r="C241" s="16">
        <v>19390</v>
      </c>
    </row>
    <row r="242" spans="1:3" ht="12.75">
      <c r="A242" s="26" t="s">
        <v>513</v>
      </c>
      <c r="B242" s="27"/>
      <c r="C242" s="16">
        <v>16102</v>
      </c>
    </row>
    <row r="243" spans="1:3" ht="12.75">
      <c r="A243" s="26" t="s">
        <v>205</v>
      </c>
      <c r="B243" s="27"/>
      <c r="C243" s="16">
        <v>11268.79</v>
      </c>
    </row>
    <row r="244" spans="1:3" ht="12.75">
      <c r="A244" s="26" t="s">
        <v>206</v>
      </c>
      <c r="B244" s="27"/>
      <c r="C244" s="16">
        <v>30587.95</v>
      </c>
    </row>
    <row r="245" spans="1:3" ht="12.75">
      <c r="A245" s="26" t="s">
        <v>207</v>
      </c>
      <c r="B245" s="27"/>
      <c r="C245" s="2">
        <v>46556.73</v>
      </c>
    </row>
    <row r="246" spans="1:3" ht="12.75">
      <c r="A246" s="26" t="s">
        <v>514</v>
      </c>
      <c r="B246" s="27"/>
      <c r="C246" s="2">
        <v>3712.97</v>
      </c>
    </row>
    <row r="247" spans="1:3" ht="12.75">
      <c r="A247" s="26" t="s">
        <v>208</v>
      </c>
      <c r="B247" s="27"/>
      <c r="C247" s="2">
        <v>16194</v>
      </c>
    </row>
    <row r="248" spans="1:3" ht="12.75">
      <c r="A248" s="26" t="s">
        <v>209</v>
      </c>
      <c r="B248" s="27"/>
      <c r="C248" s="2">
        <v>61095.45</v>
      </c>
    </row>
    <row r="249" spans="1:3" ht="12.75">
      <c r="A249" s="26" t="s">
        <v>210</v>
      </c>
      <c r="B249" s="27"/>
      <c r="C249" s="2">
        <v>3559.88</v>
      </c>
    </row>
    <row r="250" spans="1:3" ht="12.75">
      <c r="A250" s="26" t="s">
        <v>211</v>
      </c>
      <c r="B250" s="27"/>
      <c r="C250" s="2">
        <v>738620.62</v>
      </c>
    </row>
    <row r="251" spans="1:3" ht="12.75">
      <c r="A251" s="26" t="s">
        <v>212</v>
      </c>
      <c r="B251" s="27"/>
      <c r="C251" s="2">
        <v>78117.76</v>
      </c>
    </row>
    <row r="252" spans="1:3" ht="12.75">
      <c r="A252" s="26" t="s">
        <v>213</v>
      </c>
      <c r="B252" s="27"/>
      <c r="C252" s="2">
        <v>130396.45</v>
      </c>
    </row>
    <row r="253" spans="1:3" ht="12.75">
      <c r="A253" s="26" t="s">
        <v>214</v>
      </c>
      <c r="B253" s="27"/>
      <c r="C253" s="2">
        <v>109985.64</v>
      </c>
    </row>
    <row r="254" spans="1:3" ht="12.75">
      <c r="A254" s="26" t="s">
        <v>215</v>
      </c>
      <c r="B254" s="27"/>
      <c r="C254" s="2">
        <v>523.82</v>
      </c>
    </row>
    <row r="255" spans="1:3" ht="12.75">
      <c r="A255" s="26" t="s">
        <v>216</v>
      </c>
      <c r="B255" s="27"/>
      <c r="C255" s="2">
        <v>29575.91</v>
      </c>
    </row>
    <row r="256" spans="1:3" ht="12.75">
      <c r="A256" s="26" t="s">
        <v>217</v>
      </c>
      <c r="B256" s="27"/>
      <c r="C256" s="2">
        <v>14244.35</v>
      </c>
    </row>
    <row r="257" spans="1:3" ht="12.75">
      <c r="A257" s="26" t="s">
        <v>218</v>
      </c>
      <c r="B257" s="27"/>
      <c r="C257" s="2">
        <v>55350</v>
      </c>
    </row>
    <row r="258" spans="1:3" ht="15" customHeight="1">
      <c r="A258" s="20" t="s">
        <v>219</v>
      </c>
      <c r="B258" s="21"/>
      <c r="C258" s="5">
        <f>SUM(C235:C257)</f>
        <v>1763262.66</v>
      </c>
    </row>
    <row r="259" spans="1:3" ht="12.75">
      <c r="A259" s="20" t="s">
        <v>220</v>
      </c>
      <c r="B259" s="21"/>
      <c r="C259" s="5">
        <v>1763262.66</v>
      </c>
    </row>
    <row r="260" spans="1:3" ht="12.75">
      <c r="A260" s="26" t="s">
        <v>226</v>
      </c>
      <c r="B260" s="27"/>
      <c r="C260" s="2">
        <v>6563.64</v>
      </c>
    </row>
    <row r="261" spans="1:3" ht="12.75">
      <c r="A261" s="26" t="s">
        <v>515</v>
      </c>
      <c r="B261" s="27"/>
      <c r="C261" s="2">
        <v>109232.88</v>
      </c>
    </row>
    <row r="262" spans="1:3" ht="12.75">
      <c r="A262" s="26" t="s">
        <v>227</v>
      </c>
      <c r="B262" s="27"/>
      <c r="C262" s="2">
        <v>15724.39</v>
      </c>
    </row>
    <row r="263" spans="1:3" ht="12.75">
      <c r="A263" s="26" t="s">
        <v>228</v>
      </c>
      <c r="B263" s="27"/>
      <c r="C263" s="2">
        <v>9786.6</v>
      </c>
    </row>
    <row r="264" spans="1:3" ht="12.75">
      <c r="A264" s="26" t="s">
        <v>229</v>
      </c>
      <c r="B264" s="27"/>
      <c r="C264" s="2">
        <v>152934.07</v>
      </c>
    </row>
    <row r="265" spans="1:3" ht="12.75">
      <c r="A265" s="26" t="s">
        <v>516</v>
      </c>
      <c r="B265" s="27"/>
      <c r="C265" s="2">
        <v>3612.62</v>
      </c>
    </row>
    <row r="266" spans="1:3" ht="12.75">
      <c r="A266" s="26" t="s">
        <v>230</v>
      </c>
      <c r="B266" s="27"/>
      <c r="C266" s="2">
        <v>334</v>
      </c>
    </row>
    <row r="267" spans="1:3" ht="12.75">
      <c r="A267" s="26" t="s">
        <v>231</v>
      </c>
      <c r="B267" s="27"/>
      <c r="C267" s="2">
        <v>14053.84</v>
      </c>
    </row>
    <row r="268" spans="1:3" ht="12.75">
      <c r="A268" s="26" t="s">
        <v>232</v>
      </c>
      <c r="B268" s="27"/>
      <c r="C268" s="2">
        <v>6329.58</v>
      </c>
    </row>
    <row r="269" spans="1:3" ht="12.75">
      <c r="A269" s="26" t="s">
        <v>517</v>
      </c>
      <c r="B269" s="27"/>
      <c r="C269" s="2">
        <v>5666.1</v>
      </c>
    </row>
    <row r="270" spans="1:3" ht="12.75">
      <c r="A270" s="26" t="s">
        <v>233</v>
      </c>
      <c r="B270" s="27"/>
      <c r="C270" s="2">
        <v>8853.3</v>
      </c>
    </row>
    <row r="271" spans="1:3" ht="12.75">
      <c r="A271" s="26" t="s">
        <v>518</v>
      </c>
      <c r="B271" s="27"/>
      <c r="C271" s="2">
        <v>1798.28</v>
      </c>
    </row>
    <row r="272" spans="1:3" ht="12.75">
      <c r="A272" s="26" t="s">
        <v>234</v>
      </c>
      <c r="B272" s="27"/>
      <c r="C272" s="2">
        <v>2112.5</v>
      </c>
    </row>
    <row r="273" spans="1:3" ht="12.75">
      <c r="A273" s="26" t="s">
        <v>235</v>
      </c>
      <c r="B273" s="27"/>
      <c r="C273" s="2">
        <v>800</v>
      </c>
    </row>
    <row r="274" spans="1:3" ht="12.75">
      <c r="A274" s="26" t="s">
        <v>236</v>
      </c>
      <c r="B274" s="27"/>
      <c r="C274" s="2">
        <v>9000</v>
      </c>
    </row>
    <row r="275" spans="1:3" ht="12.75">
      <c r="A275" s="26" t="s">
        <v>237</v>
      </c>
      <c r="B275" s="27"/>
      <c r="C275" s="2">
        <v>133470.04</v>
      </c>
    </row>
    <row r="276" spans="1:3" ht="12.75">
      <c r="A276" s="26" t="s">
        <v>238</v>
      </c>
      <c r="B276" s="27"/>
      <c r="C276" s="2">
        <v>94648.41</v>
      </c>
    </row>
    <row r="277" spans="1:3" ht="12.75">
      <c r="A277" s="26" t="s">
        <v>239</v>
      </c>
      <c r="B277" s="27"/>
      <c r="C277" s="2">
        <v>3228.08</v>
      </c>
    </row>
    <row r="278" spans="1:3" ht="12.75">
      <c r="A278" s="26" t="s">
        <v>240</v>
      </c>
      <c r="B278" s="27"/>
      <c r="C278" s="2">
        <v>28675.43</v>
      </c>
    </row>
    <row r="279" spans="1:3" ht="12.75">
      <c r="A279" s="26" t="s">
        <v>241</v>
      </c>
      <c r="B279" s="27"/>
      <c r="C279" s="2">
        <v>33451.24</v>
      </c>
    </row>
    <row r="280" spans="1:3" ht="12.75">
      <c r="A280" s="26" t="s">
        <v>94</v>
      </c>
      <c r="B280" s="27"/>
      <c r="C280" s="2">
        <v>53766.45</v>
      </c>
    </row>
    <row r="281" spans="1:3" ht="12.75">
      <c r="A281" s="26" t="s">
        <v>242</v>
      </c>
      <c r="B281" s="27"/>
      <c r="C281" s="2">
        <v>150</v>
      </c>
    </row>
    <row r="282" spans="1:3" ht="12.75">
      <c r="A282" s="26" t="s">
        <v>243</v>
      </c>
      <c r="B282" s="27"/>
      <c r="C282" s="2">
        <v>1006.28</v>
      </c>
    </row>
    <row r="283" spans="1:3" ht="12.75">
      <c r="A283" s="26" t="s">
        <v>519</v>
      </c>
      <c r="B283" s="27"/>
      <c r="C283" s="2">
        <v>5153.2</v>
      </c>
    </row>
    <row r="284" spans="1:3" ht="12.75">
      <c r="A284" s="26" t="s">
        <v>244</v>
      </c>
      <c r="B284" s="27"/>
      <c r="C284" s="2">
        <v>9600</v>
      </c>
    </row>
    <row r="285" spans="1:3" ht="12.75">
      <c r="A285" s="26" t="s">
        <v>245</v>
      </c>
      <c r="B285" s="27"/>
      <c r="C285" s="2">
        <v>6458.57</v>
      </c>
    </row>
    <row r="286" spans="1:3" ht="12.75">
      <c r="A286" s="26" t="s">
        <v>246</v>
      </c>
      <c r="B286" s="27"/>
      <c r="C286" s="2">
        <v>2035</v>
      </c>
    </row>
    <row r="287" spans="1:3" ht="12.75">
      <c r="A287" s="26" t="s">
        <v>247</v>
      </c>
      <c r="B287" s="27"/>
      <c r="C287" s="2">
        <v>344889.57</v>
      </c>
    </row>
    <row r="288" spans="1:3" ht="12.75">
      <c r="A288" s="26" t="s">
        <v>96</v>
      </c>
      <c r="B288" s="27"/>
      <c r="C288" s="2">
        <v>1201107.39</v>
      </c>
    </row>
    <row r="289" spans="1:3" ht="16.5" customHeight="1">
      <c r="A289" s="20" t="s">
        <v>27</v>
      </c>
      <c r="B289" s="21"/>
      <c r="C289" s="5">
        <f>SUM(C259:C288)</f>
        <v>4027704.12</v>
      </c>
    </row>
    <row r="290" spans="1:3" ht="16.5" customHeight="1">
      <c r="A290" s="20" t="s">
        <v>28</v>
      </c>
      <c r="B290" s="21"/>
      <c r="C290" s="5">
        <v>4027704.12</v>
      </c>
    </row>
    <row r="291" spans="1:3" ht="12.75">
      <c r="A291" s="26" t="s">
        <v>248</v>
      </c>
      <c r="B291" s="27"/>
      <c r="C291" s="2">
        <v>296158.59</v>
      </c>
    </row>
    <row r="292" spans="1:3" ht="12.75">
      <c r="A292" s="26" t="s">
        <v>249</v>
      </c>
      <c r="B292" s="27"/>
      <c r="C292" s="2">
        <v>32626.29</v>
      </c>
    </row>
    <row r="293" spans="1:3" ht="27" customHeight="1">
      <c r="A293" s="26" t="s">
        <v>250</v>
      </c>
      <c r="B293" s="27"/>
      <c r="C293" s="2">
        <v>43473.3</v>
      </c>
    </row>
    <row r="294" spans="1:3" ht="12.75">
      <c r="A294" s="26" t="s">
        <v>251</v>
      </c>
      <c r="B294" s="27"/>
      <c r="C294" s="2">
        <v>900</v>
      </c>
    </row>
    <row r="295" spans="1:3" ht="12.75">
      <c r="A295" s="26" t="s">
        <v>252</v>
      </c>
      <c r="B295" s="27"/>
      <c r="C295" s="2">
        <v>87570.53</v>
      </c>
    </row>
    <row r="296" spans="1:3" ht="12.75">
      <c r="A296" s="26" t="s">
        <v>253</v>
      </c>
      <c r="B296" s="27"/>
      <c r="C296" s="2">
        <v>3413</v>
      </c>
    </row>
    <row r="297" spans="1:3" ht="12.75">
      <c r="A297" s="26" t="s">
        <v>254</v>
      </c>
      <c r="B297" s="27"/>
      <c r="C297" s="2">
        <v>396469.56</v>
      </c>
    </row>
    <row r="298" spans="1:3" ht="12.75">
      <c r="A298" s="26" t="s">
        <v>255</v>
      </c>
      <c r="B298" s="27"/>
      <c r="C298" s="2">
        <v>20680.77</v>
      </c>
    </row>
    <row r="299" spans="1:3" ht="12.75">
      <c r="A299" s="26" t="s">
        <v>520</v>
      </c>
      <c r="B299" s="27"/>
      <c r="C299" s="2">
        <v>84989.71</v>
      </c>
    </row>
    <row r="300" spans="1:3" ht="12.75">
      <c r="A300" s="26" t="s">
        <v>256</v>
      </c>
      <c r="B300" s="27"/>
      <c r="C300" s="2">
        <v>254</v>
      </c>
    </row>
    <row r="301" spans="1:3" ht="12.75">
      <c r="A301" s="26" t="s">
        <v>257</v>
      </c>
      <c r="B301" s="27"/>
      <c r="C301" s="2">
        <v>1020579.73</v>
      </c>
    </row>
    <row r="302" spans="1:3" ht="12.75">
      <c r="A302" s="26" t="s">
        <v>269</v>
      </c>
      <c r="B302" s="27"/>
      <c r="C302" s="2">
        <v>85121.3</v>
      </c>
    </row>
    <row r="303" spans="1:3" ht="12.75">
      <c r="A303" s="26" t="s">
        <v>270</v>
      </c>
      <c r="B303" s="27"/>
      <c r="C303" s="2">
        <v>27434.3</v>
      </c>
    </row>
    <row r="304" spans="1:3" ht="12.75">
      <c r="A304" s="26" t="s">
        <v>271</v>
      </c>
      <c r="B304" s="27"/>
      <c r="C304" s="2">
        <v>59456.4</v>
      </c>
    </row>
    <row r="305" spans="1:3" ht="12.75">
      <c r="A305" s="26" t="s">
        <v>258</v>
      </c>
      <c r="B305" s="27"/>
      <c r="C305" s="2">
        <v>139460.96</v>
      </c>
    </row>
    <row r="306" spans="1:3" ht="12.75">
      <c r="A306" s="26" t="s">
        <v>259</v>
      </c>
      <c r="B306" s="27"/>
      <c r="C306" s="2">
        <v>33464.61</v>
      </c>
    </row>
    <row r="307" spans="1:3" ht="26.25" customHeight="1">
      <c r="A307" s="26" t="s">
        <v>260</v>
      </c>
      <c r="B307" s="27"/>
      <c r="C307" s="2">
        <v>198217.43</v>
      </c>
    </row>
    <row r="308" spans="1:3" ht="12.75">
      <c r="A308" s="26" t="s">
        <v>261</v>
      </c>
      <c r="B308" s="27"/>
      <c r="C308" s="2">
        <v>699.99</v>
      </c>
    </row>
    <row r="309" spans="1:3" ht="16.5" customHeight="1">
      <c r="A309" s="28"/>
      <c r="B309" s="29"/>
      <c r="C309" s="14">
        <f>SUM(C290:C308)</f>
        <v>6558674.59</v>
      </c>
    </row>
    <row r="310" spans="1:3" ht="24.75" customHeight="1">
      <c r="A310" s="30" t="s">
        <v>262</v>
      </c>
      <c r="B310" s="31"/>
      <c r="C310" s="3"/>
    </row>
    <row r="311" spans="1:3" ht="12.75">
      <c r="A311" s="26" t="s">
        <v>263</v>
      </c>
      <c r="B311" s="27"/>
      <c r="C311" s="2">
        <v>10385.3</v>
      </c>
    </row>
    <row r="312" spans="1:3" ht="12.75">
      <c r="A312" s="26" t="s">
        <v>264</v>
      </c>
      <c r="B312" s="27"/>
      <c r="C312" s="2">
        <v>14481.8</v>
      </c>
    </row>
    <row r="313" spans="1:3" ht="12.75">
      <c r="A313" s="26" t="s">
        <v>265</v>
      </c>
      <c r="B313" s="27"/>
      <c r="C313" s="2">
        <v>32901.01</v>
      </c>
    </row>
    <row r="314" spans="1:3" ht="12.75">
      <c r="A314" s="26" t="s">
        <v>266</v>
      </c>
      <c r="B314" s="27"/>
      <c r="C314" s="2">
        <v>1951.31</v>
      </c>
    </row>
    <row r="315" spans="1:3" ht="12.75">
      <c r="A315" s="26" t="s">
        <v>267</v>
      </c>
      <c r="B315" s="27"/>
      <c r="C315" s="2">
        <v>844.81</v>
      </c>
    </row>
    <row r="316" spans="1:3" ht="12.75">
      <c r="A316" s="26" t="s">
        <v>268</v>
      </c>
      <c r="B316" s="27"/>
      <c r="C316" s="2">
        <v>869.11</v>
      </c>
    </row>
    <row r="317" spans="1:3" ht="12.75">
      <c r="A317" s="20" t="s">
        <v>27</v>
      </c>
      <c r="B317" s="21"/>
      <c r="C317" s="5">
        <f>SUM(C311:C316)</f>
        <v>61433.34</v>
      </c>
    </row>
    <row r="318" spans="1:3" ht="12.75">
      <c r="A318" s="20" t="s">
        <v>28</v>
      </c>
      <c r="B318" s="21"/>
      <c r="C318" s="5">
        <v>61433.34</v>
      </c>
    </row>
    <row r="319" spans="1:3" ht="12.75">
      <c r="A319" s="26" t="s">
        <v>272</v>
      </c>
      <c r="B319" s="27"/>
      <c r="C319" s="2">
        <v>1563.36</v>
      </c>
    </row>
    <row r="320" spans="1:3" ht="12.75">
      <c r="A320" s="26" t="s">
        <v>273</v>
      </c>
      <c r="B320" s="27"/>
      <c r="C320" s="2">
        <v>10092.13</v>
      </c>
    </row>
    <row r="321" spans="1:3" ht="12.75">
      <c r="A321" s="26" t="s">
        <v>274</v>
      </c>
      <c r="B321" s="27"/>
      <c r="C321" s="2">
        <v>5645.43</v>
      </c>
    </row>
    <row r="322" spans="1:3" ht="12.75">
      <c r="A322" s="26" t="s">
        <v>275</v>
      </c>
      <c r="B322" s="27"/>
      <c r="C322" s="2">
        <v>3100</v>
      </c>
    </row>
    <row r="323" spans="1:3" ht="12.75">
      <c r="A323" s="26" t="s">
        <v>199</v>
      </c>
      <c r="B323" s="27"/>
      <c r="C323" s="2">
        <v>164.64</v>
      </c>
    </row>
    <row r="324" spans="1:3" ht="12.75">
      <c r="A324" s="26" t="s">
        <v>276</v>
      </c>
      <c r="B324" s="27"/>
      <c r="C324" s="2">
        <v>19965.61</v>
      </c>
    </row>
    <row r="325" spans="1:3" ht="12.75">
      <c r="A325" s="26" t="s">
        <v>277</v>
      </c>
      <c r="B325" s="27"/>
      <c r="C325" s="2">
        <v>2978.37</v>
      </c>
    </row>
    <row r="326" spans="1:3" ht="12.75">
      <c r="A326" s="26" t="s">
        <v>278</v>
      </c>
      <c r="B326" s="27"/>
      <c r="C326" s="2">
        <v>48905.79</v>
      </c>
    </row>
    <row r="327" spans="1:3" ht="12.75">
      <c r="A327" s="26" t="s">
        <v>279</v>
      </c>
      <c r="B327" s="27"/>
      <c r="C327" s="2">
        <v>58260.88</v>
      </c>
    </row>
    <row r="328" spans="1:3" ht="12.75">
      <c r="A328" s="26" t="s">
        <v>280</v>
      </c>
      <c r="B328" s="27"/>
      <c r="C328" s="2">
        <v>80.75</v>
      </c>
    </row>
    <row r="329" spans="1:3" ht="12.75">
      <c r="A329" s="26" t="s">
        <v>281</v>
      </c>
      <c r="B329" s="27"/>
      <c r="C329" s="2">
        <v>47028.88</v>
      </c>
    </row>
    <row r="330" spans="1:3" ht="12.75">
      <c r="A330" s="26" t="s">
        <v>282</v>
      </c>
      <c r="B330" s="27"/>
      <c r="C330" s="2">
        <v>4500.29</v>
      </c>
    </row>
    <row r="331" spans="1:3" ht="12.75">
      <c r="A331" s="26" t="s">
        <v>283</v>
      </c>
      <c r="B331" s="27"/>
      <c r="C331" s="2">
        <v>95235.26</v>
      </c>
    </row>
    <row r="332" spans="1:3" ht="12.75">
      <c r="A332" s="26" t="s">
        <v>284</v>
      </c>
      <c r="B332" s="27"/>
      <c r="C332" s="2">
        <v>25659.74</v>
      </c>
    </row>
    <row r="333" spans="1:3" ht="12.75">
      <c r="A333" s="26" t="s">
        <v>285</v>
      </c>
      <c r="B333" s="27"/>
      <c r="C333" s="2">
        <v>35256.14</v>
      </c>
    </row>
    <row r="334" spans="1:3" ht="12.75">
      <c r="A334" s="26" t="s">
        <v>286</v>
      </c>
      <c r="B334" s="27"/>
      <c r="C334" s="2">
        <v>11125.95</v>
      </c>
    </row>
    <row r="335" spans="1:3" ht="12.75">
      <c r="A335" s="26" t="s">
        <v>287</v>
      </c>
      <c r="B335" s="27"/>
      <c r="C335" s="2">
        <v>2486.85</v>
      </c>
    </row>
    <row r="336" spans="1:3" ht="12.75">
      <c r="A336" s="26" t="s">
        <v>288</v>
      </c>
      <c r="B336" s="27"/>
      <c r="C336" s="2">
        <v>5823.31</v>
      </c>
    </row>
    <row r="337" spans="1:3" ht="12.75">
      <c r="A337" s="26" t="s">
        <v>267</v>
      </c>
      <c r="B337" s="27"/>
      <c r="C337" s="2">
        <v>381.5</v>
      </c>
    </row>
    <row r="338" spans="1:3" ht="12.75">
      <c r="A338" s="26" t="s">
        <v>289</v>
      </c>
      <c r="B338" s="27"/>
      <c r="C338" s="2">
        <v>4000</v>
      </c>
    </row>
    <row r="339" spans="1:3" ht="12.75">
      <c r="A339" s="26" t="s">
        <v>290</v>
      </c>
      <c r="B339" s="27"/>
      <c r="C339" s="2">
        <v>12602.29</v>
      </c>
    </row>
    <row r="340" spans="1:3" ht="12.75">
      <c r="A340" s="26" t="s">
        <v>521</v>
      </c>
      <c r="B340" s="27"/>
      <c r="C340" s="2">
        <v>57733.69</v>
      </c>
    </row>
    <row r="341" spans="1:3" ht="12.75">
      <c r="A341" s="26" t="s">
        <v>291</v>
      </c>
      <c r="B341" s="27"/>
      <c r="C341" s="2">
        <v>13246.74</v>
      </c>
    </row>
    <row r="342" spans="1:3" ht="12.75">
      <c r="A342" s="26" t="s">
        <v>292</v>
      </c>
      <c r="B342" s="27"/>
      <c r="C342" s="2">
        <v>12606.29</v>
      </c>
    </row>
    <row r="343" spans="1:3" ht="12.75">
      <c r="A343" s="26" t="s">
        <v>293</v>
      </c>
      <c r="B343" s="27"/>
      <c r="C343" s="2">
        <v>4131.13</v>
      </c>
    </row>
    <row r="344" spans="1:3" ht="12.75">
      <c r="A344" s="26" t="s">
        <v>294</v>
      </c>
      <c r="B344" s="27"/>
      <c r="C344" s="2">
        <v>9291.13</v>
      </c>
    </row>
    <row r="345" spans="1:3" ht="12.75">
      <c r="A345" s="26" t="s">
        <v>295</v>
      </c>
      <c r="B345" s="27"/>
      <c r="C345" s="2">
        <v>40.87</v>
      </c>
    </row>
    <row r="346" spans="1:3" ht="12.75">
      <c r="A346" s="26" t="s">
        <v>296</v>
      </c>
      <c r="B346" s="27"/>
      <c r="C346" s="2">
        <v>6066.8</v>
      </c>
    </row>
    <row r="347" spans="1:3" ht="12.75">
      <c r="A347" s="26" t="s">
        <v>297</v>
      </c>
      <c r="B347" s="27"/>
      <c r="C347" s="2">
        <v>8699.72</v>
      </c>
    </row>
    <row r="348" spans="1:3" ht="12.75">
      <c r="A348" s="26" t="s">
        <v>298</v>
      </c>
      <c r="B348" s="27"/>
      <c r="C348" s="2">
        <v>18631.1</v>
      </c>
    </row>
    <row r="349" spans="1:3" ht="12.75">
      <c r="A349" s="26" t="s">
        <v>299</v>
      </c>
      <c r="B349" s="27"/>
      <c r="C349" s="2">
        <v>167</v>
      </c>
    </row>
    <row r="350" spans="1:3" ht="12.75">
      <c r="A350" s="26" t="s">
        <v>300</v>
      </c>
      <c r="B350" s="27"/>
      <c r="C350" s="2">
        <v>37.36</v>
      </c>
    </row>
    <row r="351" spans="1:3" ht="12.75">
      <c r="A351" s="26" t="s">
        <v>301</v>
      </c>
      <c r="B351" s="27"/>
      <c r="C351" s="2">
        <v>525.82</v>
      </c>
    </row>
    <row r="352" spans="1:3" ht="12.75">
      <c r="A352" s="26" t="s">
        <v>302</v>
      </c>
      <c r="B352" s="27"/>
      <c r="C352" s="2">
        <v>2809.01</v>
      </c>
    </row>
    <row r="353" spans="1:3" ht="12.75">
      <c r="A353" s="26" t="s">
        <v>303</v>
      </c>
      <c r="B353" s="27"/>
      <c r="C353" s="2">
        <v>103.12</v>
      </c>
    </row>
    <row r="354" spans="1:3" ht="12.75">
      <c r="A354" s="26" t="s">
        <v>304</v>
      </c>
      <c r="B354" s="27"/>
      <c r="C354" s="2">
        <v>205.31</v>
      </c>
    </row>
    <row r="355" spans="1:3" ht="12.75">
      <c r="A355" s="26" t="s">
        <v>305</v>
      </c>
      <c r="B355" s="27"/>
      <c r="C355" s="2">
        <v>10</v>
      </c>
    </row>
    <row r="356" spans="1:3" ht="12.75">
      <c r="A356" s="26" t="s">
        <v>306</v>
      </c>
      <c r="B356" s="27"/>
      <c r="C356" s="2">
        <v>51572.51</v>
      </c>
    </row>
    <row r="357" spans="1:3" ht="12.75">
      <c r="A357" s="26" t="s">
        <v>307</v>
      </c>
      <c r="B357" s="27"/>
      <c r="C357" s="2">
        <v>12449.08</v>
      </c>
    </row>
    <row r="358" spans="1:3" ht="12.75">
      <c r="A358" s="26" t="s">
        <v>308</v>
      </c>
      <c r="B358" s="27"/>
      <c r="C358" s="2">
        <v>27119.83</v>
      </c>
    </row>
    <row r="359" spans="1:3" ht="12.75">
      <c r="A359" s="26" t="s">
        <v>309</v>
      </c>
      <c r="B359" s="27"/>
      <c r="C359" s="2">
        <v>17216.17</v>
      </c>
    </row>
    <row r="360" spans="1:3" ht="12.75">
      <c r="A360" s="26" t="s">
        <v>310</v>
      </c>
      <c r="B360" s="27"/>
      <c r="C360" s="2">
        <v>3641.89</v>
      </c>
    </row>
    <row r="361" spans="1:3" ht="12.75">
      <c r="A361" s="26" t="s">
        <v>311</v>
      </c>
      <c r="B361" s="27"/>
      <c r="C361" s="2">
        <v>5060.82</v>
      </c>
    </row>
    <row r="362" spans="1:3" ht="12.75">
      <c r="A362" s="26" t="s">
        <v>312</v>
      </c>
      <c r="B362" s="27"/>
      <c r="C362" s="2">
        <v>2012.1</v>
      </c>
    </row>
    <row r="363" spans="1:3" ht="12.75">
      <c r="A363" s="26" t="s">
        <v>313</v>
      </c>
      <c r="B363" s="27"/>
      <c r="C363" s="2">
        <v>693.8</v>
      </c>
    </row>
    <row r="364" spans="1:3" ht="17.25" customHeight="1">
      <c r="A364" s="20" t="s">
        <v>27</v>
      </c>
      <c r="B364" s="21"/>
      <c r="C364" s="5">
        <f>SUM(C318:C363)</f>
        <v>710361.8</v>
      </c>
    </row>
    <row r="365" spans="1:3" ht="17.25" customHeight="1">
      <c r="A365" s="20" t="s">
        <v>28</v>
      </c>
      <c r="B365" s="21"/>
      <c r="C365" s="5">
        <v>710361.8</v>
      </c>
    </row>
    <row r="366" spans="1:3" ht="12.75">
      <c r="A366" s="26" t="s">
        <v>314</v>
      </c>
      <c r="B366" s="27"/>
      <c r="C366" s="2">
        <v>32531.89</v>
      </c>
    </row>
    <row r="367" spans="1:3" ht="12.75">
      <c r="A367" s="26" t="s">
        <v>315</v>
      </c>
      <c r="B367" s="27"/>
      <c r="C367" s="2">
        <v>1666.04</v>
      </c>
    </row>
    <row r="368" spans="1:3" ht="12.75">
      <c r="A368" s="26" t="s">
        <v>522</v>
      </c>
      <c r="B368" s="27"/>
      <c r="C368" s="2">
        <v>3320.61</v>
      </c>
    </row>
    <row r="369" spans="1:3" ht="12.75">
      <c r="A369" s="26" t="s">
        <v>316</v>
      </c>
      <c r="B369" s="27"/>
      <c r="C369" s="2">
        <v>814.85</v>
      </c>
    </row>
    <row r="370" spans="1:3" ht="12.75">
      <c r="A370" s="26" t="s">
        <v>523</v>
      </c>
      <c r="B370" s="27"/>
      <c r="C370" s="2">
        <v>40563.99</v>
      </c>
    </row>
    <row r="371" spans="1:3" ht="12.75">
      <c r="A371" s="26" t="s">
        <v>317</v>
      </c>
      <c r="B371" s="27"/>
      <c r="C371" s="2">
        <v>2809.66</v>
      </c>
    </row>
    <row r="372" spans="1:3" ht="12.75">
      <c r="A372" s="26" t="s">
        <v>318</v>
      </c>
      <c r="B372" s="27"/>
      <c r="C372" s="2">
        <v>1177.28</v>
      </c>
    </row>
    <row r="373" spans="1:3" ht="12.75">
      <c r="A373" s="26" t="s">
        <v>319</v>
      </c>
      <c r="B373" s="27"/>
      <c r="C373" s="2">
        <v>139.2</v>
      </c>
    </row>
    <row r="374" spans="1:3" ht="12.75">
      <c r="A374" s="26" t="s">
        <v>320</v>
      </c>
      <c r="B374" s="27"/>
      <c r="C374" s="2">
        <v>880.08</v>
      </c>
    </row>
    <row r="375" spans="1:3" ht="12.75">
      <c r="A375" s="26" t="s">
        <v>524</v>
      </c>
      <c r="B375" s="27"/>
      <c r="C375" s="2">
        <v>1634.04</v>
      </c>
    </row>
    <row r="376" spans="1:3" ht="12.75">
      <c r="A376" s="26" t="s">
        <v>321</v>
      </c>
      <c r="B376" s="27"/>
      <c r="C376" s="2">
        <v>2026.81</v>
      </c>
    </row>
    <row r="377" spans="1:3" ht="12.75">
      <c r="A377" s="26" t="s">
        <v>322</v>
      </c>
      <c r="B377" s="27"/>
      <c r="C377" s="2">
        <v>5542.2</v>
      </c>
    </row>
    <row r="378" spans="1:3" ht="12.75">
      <c r="A378" s="26" t="s">
        <v>323</v>
      </c>
      <c r="B378" s="27"/>
      <c r="C378" s="2">
        <v>15899.48</v>
      </c>
    </row>
    <row r="379" spans="1:3" ht="12.75">
      <c r="A379" s="26" t="s">
        <v>351</v>
      </c>
      <c r="B379" s="27"/>
      <c r="C379" s="2">
        <v>32521.68</v>
      </c>
    </row>
    <row r="380" spans="1:3" ht="12.75">
      <c r="A380" s="26" t="s">
        <v>324</v>
      </c>
      <c r="B380" s="27"/>
      <c r="C380" s="2">
        <v>3665.16</v>
      </c>
    </row>
    <row r="381" spans="1:3" ht="12.75">
      <c r="A381" s="26" t="s">
        <v>325</v>
      </c>
      <c r="B381" s="27"/>
      <c r="C381" s="2">
        <v>1137.6</v>
      </c>
    </row>
    <row r="382" spans="1:3" ht="12.75">
      <c r="A382" s="26" t="s">
        <v>349</v>
      </c>
      <c r="B382" s="27"/>
      <c r="C382" s="2">
        <v>163.32</v>
      </c>
    </row>
    <row r="383" spans="1:3" ht="12.75">
      <c r="A383" s="26" t="s">
        <v>326</v>
      </c>
      <c r="B383" s="27"/>
      <c r="C383" s="2">
        <v>147020.58</v>
      </c>
    </row>
    <row r="384" spans="1:3" ht="12.75">
      <c r="A384" s="26" t="s">
        <v>327</v>
      </c>
      <c r="B384" s="27"/>
      <c r="C384" s="2">
        <v>2000</v>
      </c>
    </row>
    <row r="385" spans="1:3" ht="12.75">
      <c r="A385" s="26" t="s">
        <v>350</v>
      </c>
      <c r="B385" s="27"/>
      <c r="C385" s="2">
        <v>422.75</v>
      </c>
    </row>
    <row r="386" spans="1:3" ht="12.75">
      <c r="A386" s="26" t="s">
        <v>328</v>
      </c>
      <c r="B386" s="27"/>
      <c r="C386" s="2">
        <v>2246.98</v>
      </c>
    </row>
    <row r="387" spans="1:3" ht="12.75">
      <c r="A387" s="26" t="s">
        <v>329</v>
      </c>
      <c r="B387" s="27"/>
      <c r="C387" s="2">
        <v>14183.03</v>
      </c>
    </row>
    <row r="388" spans="1:3" ht="12.75">
      <c r="A388" s="26" t="s">
        <v>330</v>
      </c>
      <c r="B388" s="27"/>
      <c r="C388" s="2">
        <v>216</v>
      </c>
    </row>
    <row r="389" spans="1:3" ht="12.75">
      <c r="A389" s="26" t="s">
        <v>331</v>
      </c>
      <c r="B389" s="27"/>
      <c r="C389" s="2">
        <v>102.37</v>
      </c>
    </row>
    <row r="390" spans="1:3" ht="12.75">
      <c r="A390" s="26" t="s">
        <v>332</v>
      </c>
      <c r="B390" s="27"/>
      <c r="C390" s="2">
        <v>51886.2</v>
      </c>
    </row>
    <row r="391" spans="1:3" ht="12.75">
      <c r="A391" s="26" t="s">
        <v>333</v>
      </c>
      <c r="B391" s="27"/>
      <c r="C391" s="2">
        <v>71925.25</v>
      </c>
    </row>
    <row r="392" spans="1:3" ht="12.75">
      <c r="A392" s="26" t="s">
        <v>334</v>
      </c>
      <c r="B392" s="27"/>
      <c r="C392" s="2">
        <v>3622.72</v>
      </c>
    </row>
    <row r="393" spans="1:3" ht="12.75">
      <c r="A393" s="26" t="s">
        <v>335</v>
      </c>
      <c r="B393" s="27"/>
      <c r="C393" s="2">
        <v>41333.01</v>
      </c>
    </row>
    <row r="394" spans="1:3" ht="12.75">
      <c r="A394" s="26" t="s">
        <v>336</v>
      </c>
      <c r="B394" s="27"/>
      <c r="C394" s="2">
        <v>680.63</v>
      </c>
    </row>
    <row r="395" spans="1:3" ht="12.75">
      <c r="A395" s="26" t="s">
        <v>337</v>
      </c>
      <c r="B395" s="27"/>
      <c r="C395" s="2">
        <v>58567.94</v>
      </c>
    </row>
    <row r="396" spans="1:3" ht="12.75">
      <c r="A396" s="22" t="s">
        <v>338</v>
      </c>
      <c r="B396" s="23"/>
      <c r="C396" s="2">
        <v>31911.2</v>
      </c>
    </row>
    <row r="397" spans="1:3" ht="12.75">
      <c r="A397" s="22" t="s">
        <v>339</v>
      </c>
      <c r="B397" s="23"/>
      <c r="C397" s="2">
        <v>2708.11</v>
      </c>
    </row>
    <row r="398" spans="1:3" ht="12.75">
      <c r="A398" s="22" t="s">
        <v>340</v>
      </c>
      <c r="B398" s="23"/>
      <c r="C398" s="2">
        <v>56.75</v>
      </c>
    </row>
    <row r="399" spans="1:3" ht="12.75">
      <c r="A399" s="22" t="s">
        <v>341</v>
      </c>
      <c r="B399" s="23"/>
      <c r="C399" s="2">
        <v>49139.91</v>
      </c>
    </row>
    <row r="400" spans="1:3" ht="12.75">
      <c r="A400" s="22" t="s">
        <v>342</v>
      </c>
      <c r="B400" s="23"/>
      <c r="C400" s="2">
        <v>73.62</v>
      </c>
    </row>
    <row r="401" spans="1:3" ht="12.75">
      <c r="A401" s="22" t="s">
        <v>343</v>
      </c>
      <c r="B401" s="23"/>
      <c r="C401" s="2">
        <v>3072.56</v>
      </c>
    </row>
    <row r="402" spans="1:3" ht="12.75">
      <c r="A402" s="22" t="s">
        <v>344</v>
      </c>
      <c r="B402" s="23"/>
      <c r="C402" s="2">
        <v>235</v>
      </c>
    </row>
    <row r="403" spans="1:3" ht="12.75">
      <c r="A403" s="22" t="s">
        <v>345</v>
      </c>
      <c r="B403" s="23"/>
      <c r="C403" s="2">
        <v>4000</v>
      </c>
    </row>
    <row r="404" spans="1:3" ht="12.75">
      <c r="A404" s="22" t="s">
        <v>346</v>
      </c>
      <c r="B404" s="23"/>
      <c r="C404" s="2">
        <v>147.76</v>
      </c>
    </row>
    <row r="405" spans="1:3" ht="12.75">
      <c r="A405" s="22" t="s">
        <v>347</v>
      </c>
      <c r="B405" s="23"/>
      <c r="C405" s="4">
        <v>77876.94</v>
      </c>
    </row>
    <row r="406" spans="1:3" ht="12.75">
      <c r="A406" s="22" t="s">
        <v>525</v>
      </c>
      <c r="B406" s="23"/>
      <c r="C406" s="4">
        <v>41637.18</v>
      </c>
    </row>
    <row r="407" spans="1:3" ht="12.75">
      <c r="A407" s="22" t="s">
        <v>348</v>
      </c>
      <c r="B407" s="23"/>
      <c r="C407" s="4">
        <v>28697</v>
      </c>
    </row>
    <row r="408" spans="1:3" ht="15.75" customHeight="1">
      <c r="A408" s="20" t="s">
        <v>219</v>
      </c>
      <c r="B408" s="21"/>
      <c r="C408" s="5">
        <f>SUM(C365:C407)</f>
        <v>1490619.18</v>
      </c>
    </row>
    <row r="409" spans="1:3" ht="15.75" customHeight="1">
      <c r="A409" s="20" t="s">
        <v>220</v>
      </c>
      <c r="B409" s="21"/>
      <c r="C409" s="5">
        <v>1490619.18</v>
      </c>
    </row>
    <row r="410" spans="1:3" ht="12.75">
      <c r="A410" s="26" t="s">
        <v>526</v>
      </c>
      <c r="B410" s="27"/>
      <c r="C410" s="2">
        <v>2121.89</v>
      </c>
    </row>
    <row r="411" spans="1:3" ht="12.75">
      <c r="A411" s="26" t="s">
        <v>352</v>
      </c>
      <c r="B411" s="27"/>
      <c r="C411" s="2">
        <v>100043.12</v>
      </c>
    </row>
    <row r="412" spans="1:3" ht="12.75">
      <c r="A412" s="26" t="s">
        <v>353</v>
      </c>
      <c r="B412" s="27"/>
      <c r="C412" s="2">
        <v>9592.77</v>
      </c>
    </row>
    <row r="413" spans="1:3" ht="12.75">
      <c r="A413" s="26" t="s">
        <v>354</v>
      </c>
      <c r="B413" s="27"/>
      <c r="C413" s="2">
        <v>1148.22</v>
      </c>
    </row>
    <row r="414" spans="1:3" ht="12.75">
      <c r="A414" s="26" t="s">
        <v>355</v>
      </c>
      <c r="B414" s="27"/>
      <c r="C414" s="2">
        <v>568.75</v>
      </c>
    </row>
    <row r="415" spans="1:3" ht="12.75">
      <c r="A415" s="26" t="s">
        <v>356</v>
      </c>
      <c r="B415" s="27"/>
      <c r="C415" s="2">
        <v>1012.5</v>
      </c>
    </row>
    <row r="416" spans="1:3" ht="12.75">
      <c r="A416" s="26" t="s">
        <v>357</v>
      </c>
      <c r="B416" s="27"/>
      <c r="C416" s="2">
        <v>374.75</v>
      </c>
    </row>
    <row r="417" spans="1:3" ht="12.75">
      <c r="A417" s="26" t="s">
        <v>358</v>
      </c>
      <c r="B417" s="27"/>
      <c r="C417" s="2">
        <v>131.45</v>
      </c>
    </row>
    <row r="418" spans="1:3" ht="12.75">
      <c r="A418" s="26" t="s">
        <v>359</v>
      </c>
      <c r="B418" s="27"/>
      <c r="C418" s="2">
        <v>227.38</v>
      </c>
    </row>
    <row r="419" spans="1:3" ht="12.75">
      <c r="A419" s="26" t="s">
        <v>360</v>
      </c>
      <c r="B419" s="27"/>
      <c r="C419" s="2">
        <v>19842.34</v>
      </c>
    </row>
    <row r="420" spans="1:3" ht="12.75">
      <c r="A420" s="26" t="s">
        <v>361</v>
      </c>
      <c r="B420" s="27"/>
      <c r="C420" s="2">
        <v>99633.15</v>
      </c>
    </row>
    <row r="421" spans="1:3" ht="12.75">
      <c r="A421" s="26" t="s">
        <v>362</v>
      </c>
      <c r="B421" s="27"/>
      <c r="C421" s="2">
        <v>2845.1</v>
      </c>
    </row>
    <row r="422" spans="1:3" ht="12.75">
      <c r="A422" s="26" t="s">
        <v>363</v>
      </c>
      <c r="B422" s="27"/>
      <c r="C422" s="2">
        <v>80085.69</v>
      </c>
    </row>
    <row r="423" spans="1:3" ht="12.75">
      <c r="A423" s="22" t="s">
        <v>364</v>
      </c>
      <c r="B423" s="23"/>
      <c r="C423" s="2">
        <v>424</v>
      </c>
    </row>
    <row r="424" spans="1:3" ht="12.75">
      <c r="A424" s="22" t="s">
        <v>527</v>
      </c>
      <c r="B424" s="23"/>
      <c r="C424" s="2">
        <v>16689.84</v>
      </c>
    </row>
    <row r="425" spans="1:3" ht="12.75">
      <c r="A425" s="22" t="s">
        <v>365</v>
      </c>
      <c r="B425" s="23"/>
      <c r="C425" s="2">
        <v>134287.77</v>
      </c>
    </row>
    <row r="426" spans="1:3" ht="12.75">
      <c r="A426" s="22" t="s">
        <v>366</v>
      </c>
      <c r="B426" s="23"/>
      <c r="C426" s="2">
        <v>38766</v>
      </c>
    </row>
    <row r="427" spans="1:3" ht="12.75">
      <c r="A427" s="22" t="s">
        <v>389</v>
      </c>
      <c r="B427" s="23"/>
      <c r="C427" s="2">
        <v>60382.16</v>
      </c>
    </row>
    <row r="428" spans="1:3" ht="12.75">
      <c r="A428" s="22" t="s">
        <v>367</v>
      </c>
      <c r="B428" s="23"/>
      <c r="C428" s="2">
        <v>4860.67</v>
      </c>
    </row>
    <row r="429" spans="1:3" ht="12.75">
      <c r="A429" s="22" t="s">
        <v>368</v>
      </c>
      <c r="B429" s="23"/>
      <c r="C429" s="2">
        <v>131923.98</v>
      </c>
    </row>
    <row r="430" spans="1:3" ht="12.75">
      <c r="A430" s="22" t="s">
        <v>369</v>
      </c>
      <c r="B430" s="23"/>
      <c r="C430" s="2">
        <v>137423.05</v>
      </c>
    </row>
    <row r="431" spans="1:3" ht="12.75">
      <c r="A431" s="22" t="s">
        <v>370</v>
      </c>
      <c r="B431" s="23"/>
      <c r="C431" s="2">
        <v>2436.88</v>
      </c>
    </row>
    <row r="432" spans="1:3" ht="12.75">
      <c r="A432" s="22" t="s">
        <v>371</v>
      </c>
      <c r="B432" s="23"/>
      <c r="C432" s="4">
        <v>130674.45</v>
      </c>
    </row>
    <row r="433" spans="1:3" ht="12.75">
      <c r="A433" s="22" t="s">
        <v>372</v>
      </c>
      <c r="B433" s="23"/>
      <c r="C433" s="4">
        <v>45738.92</v>
      </c>
    </row>
    <row r="434" spans="1:3" ht="12.75">
      <c r="A434" s="24" t="s">
        <v>373</v>
      </c>
      <c r="B434" s="25"/>
      <c r="C434" s="4">
        <v>28786.58</v>
      </c>
    </row>
    <row r="435" spans="1:3" ht="12.75">
      <c r="A435" s="24" t="s">
        <v>374</v>
      </c>
      <c r="B435" s="25"/>
      <c r="C435" s="4">
        <v>15760.32</v>
      </c>
    </row>
    <row r="436" spans="1:3" ht="12.75">
      <c r="A436" s="24" t="s">
        <v>375</v>
      </c>
      <c r="B436" s="25"/>
      <c r="C436" s="4">
        <v>3801.63</v>
      </c>
    </row>
    <row r="437" spans="1:3" ht="12.75">
      <c r="A437" s="24" t="s">
        <v>376</v>
      </c>
      <c r="B437" s="25"/>
      <c r="C437" s="4">
        <v>6949.71</v>
      </c>
    </row>
    <row r="438" spans="1:3" ht="12.75">
      <c r="A438" s="24" t="s">
        <v>377</v>
      </c>
      <c r="B438" s="25"/>
      <c r="C438" s="4">
        <v>4768.41</v>
      </c>
    </row>
    <row r="439" spans="1:3" ht="12.75">
      <c r="A439" s="24" t="s">
        <v>378</v>
      </c>
      <c r="B439" s="25"/>
      <c r="C439" s="4">
        <v>19661.95</v>
      </c>
    </row>
    <row r="440" spans="1:3" ht="12.75">
      <c r="A440" s="24" t="s">
        <v>379</v>
      </c>
      <c r="B440" s="25"/>
      <c r="C440" s="4">
        <v>187.5</v>
      </c>
    </row>
    <row r="441" spans="1:3" ht="12.75">
      <c r="A441" s="24" t="s">
        <v>380</v>
      </c>
      <c r="B441" s="25"/>
      <c r="C441" s="4">
        <v>582</v>
      </c>
    </row>
    <row r="442" spans="1:3" ht="12.75">
      <c r="A442" s="24" t="s">
        <v>381</v>
      </c>
      <c r="B442" s="25"/>
      <c r="C442" s="4">
        <v>3914.76</v>
      </c>
    </row>
    <row r="443" spans="1:3" ht="12.75">
      <c r="A443" s="24" t="s">
        <v>390</v>
      </c>
      <c r="B443" s="25"/>
      <c r="C443" s="4">
        <v>2008.45</v>
      </c>
    </row>
    <row r="444" spans="1:3" ht="12.75">
      <c r="A444" s="24" t="s">
        <v>382</v>
      </c>
      <c r="B444" s="25"/>
      <c r="C444" s="4">
        <v>1243.85</v>
      </c>
    </row>
    <row r="445" spans="1:3" ht="12.75">
      <c r="A445" s="24" t="s">
        <v>383</v>
      </c>
      <c r="B445" s="25"/>
      <c r="C445" s="4">
        <v>8123.75</v>
      </c>
    </row>
    <row r="446" spans="1:3" ht="12.75">
      <c r="A446" s="24" t="s">
        <v>384</v>
      </c>
      <c r="B446" s="25"/>
      <c r="C446" s="4">
        <v>128.9</v>
      </c>
    </row>
    <row r="447" spans="1:3" ht="12.75">
      <c r="A447" s="24" t="s">
        <v>385</v>
      </c>
      <c r="B447" s="25"/>
      <c r="C447" s="4">
        <v>113603.66</v>
      </c>
    </row>
    <row r="448" spans="1:3" ht="12.75">
      <c r="A448" s="24" t="s">
        <v>386</v>
      </c>
      <c r="B448" s="25"/>
      <c r="C448" s="4">
        <v>44091.37</v>
      </c>
    </row>
    <row r="449" spans="1:3" ht="12.75">
      <c r="A449" s="24" t="s">
        <v>387</v>
      </c>
      <c r="B449" s="25"/>
      <c r="C449" s="4">
        <v>626.2</v>
      </c>
    </row>
    <row r="450" spans="1:3" ht="12.75">
      <c r="A450" s="24" t="s">
        <v>388</v>
      </c>
      <c r="B450" s="25"/>
      <c r="C450" s="4">
        <v>754.86</v>
      </c>
    </row>
    <row r="451" spans="1:3" ht="17.25" customHeight="1">
      <c r="A451" s="20" t="s">
        <v>27</v>
      </c>
      <c r="B451" s="21"/>
      <c r="C451" s="5">
        <f>SUM(C409:C450)</f>
        <v>2766847.91</v>
      </c>
    </row>
    <row r="452" spans="1:3" ht="12" customHeight="1">
      <c r="A452" s="57"/>
      <c r="B452" s="58"/>
      <c r="C452" s="59">
        <v>2761447.91</v>
      </c>
    </row>
    <row r="453" spans="1:3" ht="17.25" customHeight="1">
      <c r="A453" s="20" t="s">
        <v>28</v>
      </c>
      <c r="B453" s="21"/>
      <c r="C453" s="5">
        <v>2766847.91</v>
      </c>
    </row>
    <row r="454" spans="1:3" ht="12.75">
      <c r="A454" s="26" t="s">
        <v>391</v>
      </c>
      <c r="B454" s="27"/>
      <c r="C454" s="2">
        <v>6922.72</v>
      </c>
    </row>
    <row r="455" spans="1:3" ht="12.75">
      <c r="A455" s="26" t="s">
        <v>392</v>
      </c>
      <c r="B455" s="27"/>
      <c r="C455" s="2">
        <v>2150</v>
      </c>
    </row>
    <row r="456" spans="1:3" ht="12.75">
      <c r="A456" s="26" t="s">
        <v>528</v>
      </c>
      <c r="B456" s="27"/>
      <c r="C456" s="2">
        <v>1569.37</v>
      </c>
    </row>
    <row r="457" spans="1:3" ht="12.75">
      <c r="A457" s="26" t="s">
        <v>393</v>
      </c>
      <c r="B457" s="27"/>
      <c r="C457" s="2">
        <v>200</v>
      </c>
    </row>
    <row r="458" spans="1:3" ht="12.75">
      <c r="A458" s="26" t="s">
        <v>394</v>
      </c>
      <c r="B458" s="27"/>
      <c r="C458" s="2">
        <v>628.31</v>
      </c>
    </row>
    <row r="459" spans="1:3" ht="12.75">
      <c r="A459" s="26" t="s">
        <v>395</v>
      </c>
      <c r="B459" s="27"/>
      <c r="C459" s="2">
        <v>84</v>
      </c>
    </row>
    <row r="460" spans="1:3" ht="12.75">
      <c r="A460" s="26" t="s">
        <v>396</v>
      </c>
      <c r="B460" s="27"/>
      <c r="C460" s="2">
        <v>1773.19</v>
      </c>
    </row>
    <row r="461" spans="1:3" ht="12.75">
      <c r="A461" s="26" t="s">
        <v>397</v>
      </c>
      <c r="B461" s="27"/>
      <c r="C461" s="2">
        <v>15446.05</v>
      </c>
    </row>
    <row r="462" spans="1:3" ht="12.75">
      <c r="A462" s="26" t="s">
        <v>398</v>
      </c>
      <c r="B462" s="27"/>
      <c r="C462" s="2">
        <v>9724.01</v>
      </c>
    </row>
    <row r="463" spans="1:3" ht="12.75">
      <c r="A463" s="26" t="s">
        <v>399</v>
      </c>
      <c r="B463" s="27"/>
      <c r="C463" s="2">
        <v>13456.45</v>
      </c>
    </row>
    <row r="464" spans="1:3" ht="12.75">
      <c r="A464" s="26" t="s">
        <v>400</v>
      </c>
      <c r="B464" s="27"/>
      <c r="C464" s="2">
        <v>3055.8</v>
      </c>
    </row>
    <row r="465" spans="1:3" ht="12.75">
      <c r="A465" s="26" t="s">
        <v>401</v>
      </c>
      <c r="B465" s="27"/>
      <c r="C465" s="2">
        <v>170448.78</v>
      </c>
    </row>
    <row r="466" spans="1:3" ht="12.75">
      <c r="A466" s="26" t="s">
        <v>402</v>
      </c>
      <c r="B466" s="27"/>
      <c r="C466" s="2">
        <v>2016.38</v>
      </c>
    </row>
    <row r="467" spans="1:3" ht="12.75">
      <c r="A467" s="22" t="s">
        <v>403</v>
      </c>
      <c r="B467" s="23"/>
      <c r="C467" s="2">
        <v>617.26</v>
      </c>
    </row>
    <row r="468" spans="1:3" ht="12.75">
      <c r="A468" s="22" t="s">
        <v>404</v>
      </c>
      <c r="B468" s="23"/>
      <c r="C468" s="2">
        <v>252128.5</v>
      </c>
    </row>
    <row r="469" spans="1:3" ht="12.75">
      <c r="A469" s="22" t="s">
        <v>405</v>
      </c>
      <c r="B469" s="23"/>
      <c r="C469" s="2">
        <v>75846.85</v>
      </c>
    </row>
    <row r="470" spans="1:3" ht="12.75">
      <c r="A470" s="22" t="s">
        <v>427</v>
      </c>
      <c r="B470" s="23"/>
      <c r="C470" s="2">
        <v>672.66</v>
      </c>
    </row>
    <row r="471" spans="1:3" ht="12.75">
      <c r="A471" s="22" t="s">
        <v>406</v>
      </c>
      <c r="B471" s="23"/>
      <c r="C471" s="2">
        <v>13736.4</v>
      </c>
    </row>
    <row r="472" spans="1:3" ht="12.75">
      <c r="A472" s="22" t="s">
        <v>407</v>
      </c>
      <c r="B472" s="23"/>
      <c r="C472" s="2">
        <v>1656.15</v>
      </c>
    </row>
    <row r="473" spans="1:3" ht="12.75">
      <c r="A473" s="22" t="s">
        <v>529</v>
      </c>
      <c r="B473" s="23"/>
      <c r="C473" s="2">
        <v>4634.6</v>
      </c>
    </row>
    <row r="474" spans="1:3" ht="12.75">
      <c r="A474" s="22" t="s">
        <v>530</v>
      </c>
      <c r="B474" s="23"/>
      <c r="C474" s="2">
        <v>4260.07</v>
      </c>
    </row>
    <row r="475" spans="1:3" ht="12.75">
      <c r="A475" s="22" t="s">
        <v>531</v>
      </c>
      <c r="B475" s="23"/>
      <c r="C475" s="2">
        <v>3611.58</v>
      </c>
    </row>
    <row r="476" spans="1:3" ht="12.75">
      <c r="A476" s="22" t="s">
        <v>408</v>
      </c>
      <c r="B476" s="23"/>
      <c r="C476" s="4">
        <v>4118.83</v>
      </c>
    </row>
    <row r="477" spans="1:3" ht="12.75">
      <c r="A477" s="22" t="s">
        <v>409</v>
      </c>
      <c r="B477" s="23"/>
      <c r="C477" s="4">
        <v>2370.18</v>
      </c>
    </row>
    <row r="478" spans="1:3" ht="12.75">
      <c r="A478" s="22" t="s">
        <v>410</v>
      </c>
      <c r="B478" s="23"/>
      <c r="C478" s="4">
        <v>126.56</v>
      </c>
    </row>
    <row r="479" spans="1:3" ht="12.75">
      <c r="A479" s="24" t="s">
        <v>411</v>
      </c>
      <c r="B479" s="25"/>
      <c r="C479" s="4">
        <v>22153.32</v>
      </c>
    </row>
    <row r="480" spans="1:3" ht="12.75">
      <c r="A480" s="24" t="s">
        <v>412</v>
      </c>
      <c r="B480" s="25"/>
      <c r="C480" s="4">
        <v>1165.24</v>
      </c>
    </row>
    <row r="481" spans="1:3" ht="12.75">
      <c r="A481" s="24" t="s">
        <v>413</v>
      </c>
      <c r="B481" s="25"/>
      <c r="C481" s="4">
        <v>4765.06</v>
      </c>
    </row>
    <row r="482" spans="1:3" ht="12.75">
      <c r="A482" s="24" t="s">
        <v>414</v>
      </c>
      <c r="B482" s="25"/>
      <c r="C482" s="4">
        <v>401860.15</v>
      </c>
    </row>
    <row r="483" spans="1:3" ht="12.75">
      <c r="A483" s="24" t="s">
        <v>415</v>
      </c>
      <c r="B483" s="25"/>
      <c r="C483" s="4">
        <v>369426.28</v>
      </c>
    </row>
    <row r="484" spans="1:3" ht="12.75">
      <c r="A484" s="24" t="s">
        <v>416</v>
      </c>
      <c r="B484" s="25"/>
      <c r="C484" s="4">
        <v>4547.54</v>
      </c>
    </row>
    <row r="485" spans="1:3" ht="12.75">
      <c r="A485" s="24" t="s">
        <v>417</v>
      </c>
      <c r="B485" s="25"/>
      <c r="C485" s="4">
        <v>2220</v>
      </c>
    </row>
    <row r="486" spans="1:3" ht="12.75">
      <c r="A486" s="24" t="s">
        <v>418</v>
      </c>
      <c r="B486" s="25"/>
      <c r="C486" s="4">
        <v>56743.88</v>
      </c>
    </row>
    <row r="487" spans="1:3" ht="12.75">
      <c r="A487" s="24" t="s">
        <v>419</v>
      </c>
      <c r="B487" s="25"/>
      <c r="C487" s="4">
        <v>226090.12</v>
      </c>
    </row>
    <row r="488" spans="1:3" ht="12.75">
      <c r="A488" s="24" t="s">
        <v>420</v>
      </c>
      <c r="B488" s="25"/>
      <c r="C488" s="4">
        <v>2674.24</v>
      </c>
    </row>
    <row r="489" spans="1:3" ht="12.75">
      <c r="A489" s="24" t="s">
        <v>421</v>
      </c>
      <c r="B489" s="25"/>
      <c r="C489" s="4">
        <v>37142.77</v>
      </c>
    </row>
    <row r="490" spans="1:3" ht="12.75">
      <c r="A490" s="24" t="s">
        <v>422</v>
      </c>
      <c r="B490" s="25"/>
      <c r="C490" s="4">
        <v>24197.59</v>
      </c>
    </row>
    <row r="491" spans="1:3" ht="12.75">
      <c r="A491" s="24" t="s">
        <v>423</v>
      </c>
      <c r="B491" s="25"/>
      <c r="C491" s="4">
        <v>266.4</v>
      </c>
    </row>
    <row r="492" spans="1:3" ht="12.75">
      <c r="A492" s="24" t="s">
        <v>424</v>
      </c>
      <c r="B492" s="25"/>
      <c r="C492" s="4">
        <v>12230.11</v>
      </c>
    </row>
    <row r="493" spans="1:3" ht="12.75">
      <c r="A493" s="24" t="s">
        <v>425</v>
      </c>
      <c r="B493" s="25"/>
      <c r="C493" s="4">
        <v>4936.34</v>
      </c>
    </row>
    <row r="494" spans="1:3" ht="12.75">
      <c r="A494" s="24" t="s">
        <v>426</v>
      </c>
      <c r="B494" s="25"/>
      <c r="C494" s="4">
        <v>20265.8</v>
      </c>
    </row>
    <row r="495" spans="1:3" ht="12.75">
      <c r="A495" s="24" t="s">
        <v>532</v>
      </c>
      <c r="B495" s="25"/>
      <c r="C495" s="4">
        <v>7315.34</v>
      </c>
    </row>
    <row r="496" spans="1:3" ht="12.75">
      <c r="A496" s="20" t="s">
        <v>27</v>
      </c>
      <c r="B496" s="21"/>
      <c r="C496" s="5">
        <f>SUM(C453:C495)</f>
        <v>4556102.79</v>
      </c>
    </row>
    <row r="497" spans="1:3" ht="12.75">
      <c r="A497" s="20" t="s">
        <v>28</v>
      </c>
      <c r="B497" s="21"/>
      <c r="C497" s="5">
        <v>4556102.79</v>
      </c>
    </row>
    <row r="498" spans="1:3" ht="12.75">
      <c r="A498" s="26" t="s">
        <v>533</v>
      </c>
      <c r="B498" s="27"/>
      <c r="C498" s="2">
        <v>142.5</v>
      </c>
    </row>
    <row r="499" spans="1:3" ht="12.75">
      <c r="A499" s="26" t="s">
        <v>483</v>
      </c>
      <c r="B499" s="27"/>
      <c r="C499" s="2">
        <v>100</v>
      </c>
    </row>
    <row r="500" spans="1:3" ht="12.75">
      <c r="A500" s="26" t="s">
        <v>428</v>
      </c>
      <c r="B500" s="27"/>
      <c r="C500" s="2">
        <v>150756.82</v>
      </c>
    </row>
    <row r="501" spans="1:3" ht="12.75">
      <c r="A501" s="26" t="s">
        <v>429</v>
      </c>
      <c r="B501" s="27"/>
      <c r="C501" s="2">
        <v>1000</v>
      </c>
    </row>
    <row r="502" spans="1:3" ht="12.75">
      <c r="A502" s="26" t="s">
        <v>430</v>
      </c>
      <c r="B502" s="27"/>
      <c r="C502" s="2">
        <v>61245.25</v>
      </c>
    </row>
    <row r="503" spans="1:3" ht="12.75">
      <c r="A503" s="26" t="s">
        <v>484</v>
      </c>
      <c r="B503" s="27"/>
      <c r="C503" s="2">
        <v>19762.7</v>
      </c>
    </row>
    <row r="504" spans="1:3" ht="12.75">
      <c r="A504" s="26" t="s">
        <v>431</v>
      </c>
      <c r="B504" s="27"/>
      <c r="C504" s="2">
        <v>31405.93</v>
      </c>
    </row>
    <row r="505" spans="1:3" ht="12.75">
      <c r="A505" s="26" t="s">
        <v>432</v>
      </c>
      <c r="B505" s="27"/>
      <c r="C505" s="2">
        <v>35242.85</v>
      </c>
    </row>
    <row r="506" spans="1:3" ht="12.75">
      <c r="A506" s="26" t="s">
        <v>434</v>
      </c>
      <c r="B506" s="27"/>
      <c r="C506" s="2">
        <v>10675.7</v>
      </c>
    </row>
    <row r="507" spans="1:3" ht="12.75">
      <c r="A507" s="26" t="s">
        <v>435</v>
      </c>
      <c r="B507" s="27"/>
      <c r="C507" s="2">
        <v>634463.59</v>
      </c>
    </row>
    <row r="508" spans="1:3" ht="12.75">
      <c r="A508" s="26" t="s">
        <v>433</v>
      </c>
      <c r="B508" s="27"/>
      <c r="C508" s="2">
        <v>3500</v>
      </c>
    </row>
    <row r="509" spans="1:3" ht="12.75">
      <c r="A509" s="22" t="s">
        <v>436</v>
      </c>
      <c r="B509" s="23"/>
      <c r="C509" s="2">
        <v>940168.16</v>
      </c>
    </row>
    <row r="510" spans="1:3" ht="12.75">
      <c r="A510" s="22" t="s">
        <v>437</v>
      </c>
      <c r="B510" s="23"/>
      <c r="C510" s="2">
        <v>140</v>
      </c>
    </row>
    <row r="511" spans="1:3" ht="12.75">
      <c r="A511" s="22" t="s">
        <v>438</v>
      </c>
      <c r="B511" s="23"/>
      <c r="C511" s="2">
        <v>225452.39</v>
      </c>
    </row>
    <row r="512" spans="1:3" ht="12.75">
      <c r="A512" s="22" t="s">
        <v>330</v>
      </c>
      <c r="B512" s="23"/>
      <c r="C512" s="2">
        <v>9599.65</v>
      </c>
    </row>
    <row r="513" spans="1:3" ht="12.75">
      <c r="A513" s="22" t="s">
        <v>439</v>
      </c>
      <c r="B513" s="23"/>
      <c r="C513" s="2">
        <v>16127.85</v>
      </c>
    </row>
    <row r="514" spans="1:3" ht="12.75">
      <c r="A514" s="22" t="s">
        <v>440</v>
      </c>
      <c r="B514" s="23"/>
      <c r="C514" s="2">
        <v>1400</v>
      </c>
    </row>
    <row r="515" spans="1:3" ht="12.75">
      <c r="A515" s="22" t="s">
        <v>441</v>
      </c>
      <c r="B515" s="23"/>
      <c r="C515" s="2">
        <v>275</v>
      </c>
    </row>
    <row r="516" spans="1:3" ht="12.75">
      <c r="A516" s="22" t="s">
        <v>442</v>
      </c>
      <c r="B516" s="23"/>
      <c r="C516" s="2">
        <v>140347.54</v>
      </c>
    </row>
    <row r="517" spans="1:3" ht="12.75">
      <c r="A517" s="22" t="s">
        <v>443</v>
      </c>
      <c r="B517" s="23"/>
      <c r="C517" s="2">
        <v>20265.8</v>
      </c>
    </row>
    <row r="518" spans="1:3" ht="12.75">
      <c r="A518" s="22" t="s">
        <v>444</v>
      </c>
      <c r="B518" s="23"/>
      <c r="C518" s="4">
        <v>178216.1</v>
      </c>
    </row>
    <row r="519" spans="1:3" ht="12.75">
      <c r="A519" s="22" t="s">
        <v>485</v>
      </c>
      <c r="B519" s="23"/>
      <c r="C519" s="4">
        <v>303.34</v>
      </c>
    </row>
    <row r="520" spans="1:3" ht="12.75">
      <c r="A520" s="22" t="s">
        <v>534</v>
      </c>
      <c r="B520" s="23"/>
      <c r="C520" s="4">
        <v>1360.43</v>
      </c>
    </row>
    <row r="521" spans="1:3" ht="12.75">
      <c r="A521" s="22" t="s">
        <v>445</v>
      </c>
      <c r="B521" s="23"/>
      <c r="C521" s="4">
        <v>75</v>
      </c>
    </row>
    <row r="522" spans="1:3" ht="25.5" customHeight="1">
      <c r="A522" s="24" t="s">
        <v>535</v>
      </c>
      <c r="B522" s="25"/>
      <c r="C522" s="4">
        <v>1351.9</v>
      </c>
    </row>
    <row r="523" spans="1:3" ht="14.25" customHeight="1">
      <c r="A523" s="20" t="s">
        <v>27</v>
      </c>
      <c r="B523" s="21"/>
      <c r="C523" s="5">
        <f>SUM(C497:C522)</f>
        <v>7039481.289999999</v>
      </c>
    </row>
    <row r="524" spans="1:3" ht="14.25" customHeight="1">
      <c r="A524" s="20" t="s">
        <v>28</v>
      </c>
      <c r="B524" s="21"/>
      <c r="C524" s="5">
        <v>7039481.29</v>
      </c>
    </row>
    <row r="525" spans="1:3" ht="12.75">
      <c r="A525" s="26" t="s">
        <v>446</v>
      </c>
      <c r="B525" s="27"/>
      <c r="C525" s="2">
        <v>1592.81</v>
      </c>
    </row>
    <row r="526" spans="1:3" ht="12.75">
      <c r="A526" s="26" t="s">
        <v>447</v>
      </c>
      <c r="B526" s="27"/>
      <c r="C526" s="2">
        <v>700</v>
      </c>
    </row>
    <row r="527" spans="1:3" ht="12.75">
      <c r="A527" s="26" t="s">
        <v>536</v>
      </c>
      <c r="B527" s="27"/>
      <c r="C527" s="2">
        <v>114.93</v>
      </c>
    </row>
    <row r="528" spans="1:3" ht="12.75">
      <c r="A528" s="26" t="s">
        <v>448</v>
      </c>
      <c r="B528" s="27"/>
      <c r="C528" s="2">
        <v>1198.93</v>
      </c>
    </row>
    <row r="529" spans="1:3" ht="12.75">
      <c r="A529" s="26" t="s">
        <v>449</v>
      </c>
      <c r="B529" s="27"/>
      <c r="C529" s="2">
        <v>14524.67</v>
      </c>
    </row>
    <row r="530" spans="1:3" ht="12.75">
      <c r="A530" s="26" t="s">
        <v>450</v>
      </c>
      <c r="B530" s="27"/>
      <c r="C530" s="2">
        <v>1210.5</v>
      </c>
    </row>
    <row r="531" spans="1:3" ht="12.75">
      <c r="A531" s="26" t="s">
        <v>451</v>
      </c>
      <c r="B531" s="27"/>
      <c r="C531" s="2">
        <v>113757.34</v>
      </c>
    </row>
    <row r="532" spans="1:3" ht="12.75">
      <c r="A532" s="26" t="s">
        <v>452</v>
      </c>
      <c r="B532" s="27"/>
      <c r="C532" s="2">
        <v>3021.94</v>
      </c>
    </row>
    <row r="533" spans="1:3" ht="12.75">
      <c r="A533" s="26" t="s">
        <v>453</v>
      </c>
      <c r="B533" s="27"/>
      <c r="C533" s="2">
        <v>59266.97</v>
      </c>
    </row>
    <row r="534" spans="1:3" ht="12.75">
      <c r="A534" s="26" t="s">
        <v>454</v>
      </c>
      <c r="B534" s="27"/>
      <c r="C534" s="2">
        <v>11341.69</v>
      </c>
    </row>
    <row r="535" spans="1:3" ht="12.75">
      <c r="A535" s="22" t="s">
        <v>455</v>
      </c>
      <c r="B535" s="23"/>
      <c r="C535" s="2">
        <v>62370.22</v>
      </c>
    </row>
    <row r="536" spans="1:3" ht="12.75">
      <c r="A536" s="22" t="s">
        <v>456</v>
      </c>
      <c r="B536" s="23"/>
      <c r="C536" s="2">
        <v>3000</v>
      </c>
    </row>
    <row r="537" spans="1:3" ht="12.75">
      <c r="A537" s="22" t="s">
        <v>457</v>
      </c>
      <c r="B537" s="23"/>
      <c r="C537" s="2">
        <v>97382.09</v>
      </c>
    </row>
    <row r="538" spans="1:3" ht="12.75">
      <c r="A538" s="22" t="s">
        <v>458</v>
      </c>
      <c r="B538" s="23"/>
      <c r="C538" s="2">
        <v>105</v>
      </c>
    </row>
    <row r="539" spans="1:3" ht="12.75">
      <c r="A539" s="22" t="s">
        <v>459</v>
      </c>
      <c r="B539" s="23"/>
      <c r="C539" s="2">
        <v>20290.94</v>
      </c>
    </row>
    <row r="540" spans="1:3" ht="12.75">
      <c r="A540" s="22" t="s">
        <v>460</v>
      </c>
      <c r="B540" s="23"/>
      <c r="C540" s="2">
        <v>617.3</v>
      </c>
    </row>
    <row r="541" spans="1:3" ht="12.75">
      <c r="A541" s="22" t="s">
        <v>461</v>
      </c>
      <c r="B541" s="23"/>
      <c r="C541" s="2">
        <v>3572.11</v>
      </c>
    </row>
    <row r="542" spans="1:3" ht="12.75">
      <c r="A542" s="22" t="s">
        <v>486</v>
      </c>
      <c r="B542" s="23"/>
      <c r="C542" s="2">
        <v>57.5</v>
      </c>
    </row>
    <row r="543" spans="1:3" ht="12.75">
      <c r="A543" s="22" t="s">
        <v>487</v>
      </c>
      <c r="B543" s="23"/>
      <c r="C543" s="2">
        <v>25</v>
      </c>
    </row>
    <row r="544" spans="1:3" ht="12.75">
      <c r="A544" s="22" t="s">
        <v>462</v>
      </c>
      <c r="B544" s="23"/>
      <c r="C544" s="2">
        <v>1678.86</v>
      </c>
    </row>
    <row r="545" spans="1:3" ht="12.75">
      <c r="A545" s="22" t="s">
        <v>463</v>
      </c>
      <c r="B545" s="23"/>
      <c r="C545" s="2">
        <v>198.25</v>
      </c>
    </row>
    <row r="546" spans="1:3" ht="12.75">
      <c r="A546" s="22" t="s">
        <v>464</v>
      </c>
      <c r="B546" s="23"/>
      <c r="C546" s="4">
        <v>83.11</v>
      </c>
    </row>
    <row r="547" spans="1:3" ht="12.75">
      <c r="A547" s="22" t="s">
        <v>465</v>
      </c>
      <c r="B547" s="23"/>
      <c r="C547" s="4">
        <v>77.24</v>
      </c>
    </row>
    <row r="548" spans="1:3" ht="12.75">
      <c r="A548" s="22" t="s">
        <v>466</v>
      </c>
      <c r="B548" s="23"/>
      <c r="C548" s="4">
        <v>4959.57</v>
      </c>
    </row>
    <row r="549" spans="1:3" ht="12.75">
      <c r="A549" s="22" t="s">
        <v>467</v>
      </c>
      <c r="B549" s="23"/>
      <c r="C549" s="4">
        <v>52634.1</v>
      </c>
    </row>
    <row r="550" spans="1:3" ht="12.75">
      <c r="A550" s="22" t="s">
        <v>468</v>
      </c>
      <c r="B550" s="23"/>
      <c r="C550" s="4">
        <v>6938.73</v>
      </c>
    </row>
    <row r="551" spans="1:3" ht="12.75">
      <c r="A551" s="24" t="s">
        <v>469</v>
      </c>
      <c r="B551" s="25"/>
      <c r="C551" s="4">
        <v>1460</v>
      </c>
    </row>
    <row r="552" spans="1:3" ht="12.75">
      <c r="A552" s="20"/>
      <c r="B552" s="21"/>
      <c r="C552" s="5">
        <f>SUM(C524:C551)</f>
        <v>7501661.090000001</v>
      </c>
    </row>
    <row r="553" spans="1:3" ht="12.75">
      <c r="A553" s="84"/>
      <c r="B553" s="84"/>
      <c r="C553" s="85"/>
    </row>
    <row r="554" spans="1:3" ht="12.75">
      <c r="A554" s="86"/>
      <c r="B554" s="86"/>
      <c r="C554" s="87"/>
    </row>
    <row r="555" spans="1:3" ht="30.75" customHeight="1">
      <c r="A555" s="30" t="s">
        <v>472</v>
      </c>
      <c r="B555" s="60"/>
      <c r="C555" s="61"/>
    </row>
    <row r="556" spans="1:3" ht="18.75" customHeight="1">
      <c r="A556" s="66" t="s">
        <v>470</v>
      </c>
      <c r="B556" s="66">
        <v>15389416.26</v>
      </c>
      <c r="C556" s="7"/>
    </row>
    <row r="557" spans="1:3" ht="16.5" customHeight="1">
      <c r="A557" s="67" t="s">
        <v>471</v>
      </c>
      <c r="B557" s="67">
        <v>1868753.76</v>
      </c>
      <c r="C557" s="14">
        <f>(B556+B557)</f>
        <v>17258170.02</v>
      </c>
    </row>
    <row r="558" spans="1:3" ht="24.75" customHeight="1">
      <c r="A558" s="62" t="s">
        <v>113</v>
      </c>
      <c r="B558" s="63"/>
      <c r="C558" s="64"/>
    </row>
    <row r="559" spans="1:3" ht="12.75">
      <c r="A559" s="66" t="s">
        <v>473</v>
      </c>
      <c r="B559" s="8">
        <v>429076.02</v>
      </c>
      <c r="C559" s="2"/>
    </row>
    <row r="560" spans="1:3" ht="12.75">
      <c r="A560" s="68" t="s">
        <v>474</v>
      </c>
      <c r="B560" s="8">
        <v>104499.06</v>
      </c>
      <c r="C560" s="2"/>
    </row>
    <row r="561" spans="1:3" ht="12.75">
      <c r="A561" s="68" t="s">
        <v>475</v>
      </c>
      <c r="B561" s="8">
        <v>66433.94</v>
      </c>
      <c r="C561" s="4"/>
    </row>
    <row r="562" spans="1:3" ht="12.75">
      <c r="A562" s="68" t="s">
        <v>476</v>
      </c>
      <c r="B562" s="8">
        <v>126270.01</v>
      </c>
      <c r="C562" s="4"/>
    </row>
    <row r="563" spans="1:3" ht="12.75">
      <c r="A563" s="68" t="s">
        <v>477</v>
      </c>
      <c r="B563" s="8">
        <v>462345.76</v>
      </c>
      <c r="C563" s="4"/>
    </row>
    <row r="564" spans="1:3" ht="12.75">
      <c r="A564" s="68" t="s">
        <v>478</v>
      </c>
      <c r="B564" s="8">
        <v>526983.33</v>
      </c>
      <c r="C564" s="4"/>
    </row>
    <row r="565" spans="1:3" ht="12.75">
      <c r="A565" s="68" t="s">
        <v>479</v>
      </c>
      <c r="B565" s="8">
        <v>829734.68</v>
      </c>
      <c r="C565" s="4"/>
    </row>
    <row r="566" spans="1:3" ht="12.75">
      <c r="A566" s="69" t="s">
        <v>480</v>
      </c>
      <c r="B566" s="71">
        <v>6558674.59</v>
      </c>
      <c r="C566" s="4"/>
    </row>
    <row r="567" spans="1:3" ht="15" customHeight="1">
      <c r="A567" s="70" t="s">
        <v>481</v>
      </c>
      <c r="B567" s="72">
        <v>7501661.09</v>
      </c>
      <c r="C567" s="5">
        <f>SUM(B559:B567)</f>
        <v>16605678.48</v>
      </c>
    </row>
    <row r="568" spans="1:3" ht="17.25" customHeight="1">
      <c r="A568" s="20" t="s">
        <v>482</v>
      </c>
      <c r="B568" s="21"/>
      <c r="C568" s="14">
        <f>(C557-C567)</f>
        <v>652491.5399999991</v>
      </c>
    </row>
    <row r="572" spans="1:3" ht="18" customHeight="1">
      <c r="A572" s="76" t="s">
        <v>488</v>
      </c>
      <c r="B572" s="76"/>
      <c r="C572" s="76"/>
    </row>
    <row r="573" spans="1:3" ht="36" customHeight="1">
      <c r="A573" s="75" t="s">
        <v>537</v>
      </c>
      <c r="B573" s="75"/>
      <c r="C573" s="75"/>
    </row>
    <row r="574" spans="1:3" ht="14.25" customHeight="1">
      <c r="A574" s="9" t="s">
        <v>489</v>
      </c>
      <c r="B574" s="66">
        <v>213905.32</v>
      </c>
      <c r="C574" s="7"/>
    </row>
    <row r="575" spans="1:3" ht="14.25" customHeight="1">
      <c r="A575" s="10" t="s">
        <v>490</v>
      </c>
      <c r="B575" s="68">
        <v>356126.8</v>
      </c>
      <c r="C575" s="4"/>
    </row>
    <row r="576" spans="1:3" ht="14.25" customHeight="1">
      <c r="A576" s="10" t="s">
        <v>491</v>
      </c>
      <c r="B576" s="68">
        <v>62473.54</v>
      </c>
      <c r="C576" s="4"/>
    </row>
    <row r="577" spans="1:3" ht="14.25" customHeight="1">
      <c r="A577" s="10" t="s">
        <v>492</v>
      </c>
      <c r="B577" s="68">
        <v>1110.39</v>
      </c>
      <c r="C577" s="4"/>
    </row>
    <row r="578" spans="1:3" ht="14.25" customHeight="1">
      <c r="A578" s="10" t="s">
        <v>493</v>
      </c>
      <c r="B578" s="68">
        <v>18826.96</v>
      </c>
      <c r="C578" s="4"/>
    </row>
    <row r="579" spans="1:3" ht="14.25" customHeight="1">
      <c r="A579" s="65" t="s">
        <v>494</v>
      </c>
      <c r="B579" s="67">
        <v>48.53</v>
      </c>
      <c r="C579" s="5">
        <f>SUM(B574:B579)</f>
        <v>652491.54</v>
      </c>
    </row>
    <row r="580" spans="1:3" ht="14.25" customHeight="1">
      <c r="A580" s="81"/>
      <c r="B580" s="82"/>
      <c r="C580" s="83"/>
    </row>
    <row r="582" spans="1:3" ht="28.5" customHeight="1">
      <c r="A582" s="73" t="s">
        <v>538</v>
      </c>
      <c r="B582" s="73"/>
      <c r="C582" s="73"/>
    </row>
    <row r="583" spans="1:3" ht="12.75">
      <c r="A583" s="73" t="s">
        <v>495</v>
      </c>
      <c r="B583" s="73"/>
      <c r="C583" s="73"/>
    </row>
    <row r="584" spans="1:3" ht="12.75">
      <c r="A584" s="73" t="s">
        <v>496</v>
      </c>
      <c r="B584" s="73"/>
      <c r="C584" s="73"/>
    </row>
    <row r="585" spans="1:3" ht="12.75">
      <c r="A585" s="73" t="s">
        <v>497</v>
      </c>
      <c r="B585" s="73"/>
      <c r="C585" s="73"/>
    </row>
    <row r="586" spans="1:3" ht="12.75">
      <c r="A586" s="73" t="s">
        <v>498</v>
      </c>
      <c r="B586" s="73"/>
      <c r="C586" s="73"/>
    </row>
    <row r="587" spans="1:3" ht="12.75">
      <c r="A587" s="73" t="s">
        <v>499</v>
      </c>
      <c r="B587" s="73"/>
      <c r="C587" s="73"/>
    </row>
    <row r="588" spans="1:3" ht="12.75">
      <c r="A588" s="73" t="s">
        <v>500</v>
      </c>
      <c r="B588" s="73"/>
      <c r="C588" s="73"/>
    </row>
    <row r="589" spans="1:3" ht="12.75">
      <c r="A589" s="73" t="s">
        <v>501</v>
      </c>
      <c r="B589" s="73"/>
      <c r="C589" s="73"/>
    </row>
    <row r="590" spans="1:3" ht="67.5" customHeight="1">
      <c r="A590" s="77" t="s">
        <v>539</v>
      </c>
      <c r="B590" s="77"/>
      <c r="C590" s="77"/>
    </row>
    <row r="593" spans="1:3" ht="12.75">
      <c r="A593" s="74" t="s">
        <v>502</v>
      </c>
      <c r="B593" s="74"/>
      <c r="C593" s="74"/>
    </row>
    <row r="595" spans="1:3" ht="33.75" customHeight="1">
      <c r="A595" s="78" t="s">
        <v>503</v>
      </c>
      <c r="B595" s="79"/>
      <c r="C595" s="36"/>
    </row>
    <row r="597" spans="1:2" ht="12.75">
      <c r="A597" s="80" t="s">
        <v>504</v>
      </c>
      <c r="B597" s="80"/>
    </row>
  </sheetData>
  <mergeCells count="565">
    <mergeCell ref="A590:C590"/>
    <mergeCell ref="A593:C593"/>
    <mergeCell ref="A595:C595"/>
    <mergeCell ref="A597:B597"/>
    <mergeCell ref="A568:B568"/>
    <mergeCell ref="A503:B503"/>
    <mergeCell ref="A519:B519"/>
    <mergeCell ref="A542:B542"/>
    <mergeCell ref="A543:B543"/>
    <mergeCell ref="A582:C582"/>
    <mergeCell ref="A583:C583"/>
    <mergeCell ref="A584:C584"/>
    <mergeCell ref="A585:C585"/>
    <mergeCell ref="A586:C586"/>
    <mergeCell ref="A587:C587"/>
    <mergeCell ref="A588:C588"/>
    <mergeCell ref="A589:C589"/>
    <mergeCell ref="A555:C555"/>
    <mergeCell ref="A558:C558"/>
    <mergeCell ref="A573:C573"/>
    <mergeCell ref="A572:C572"/>
    <mergeCell ref="A551:B551"/>
    <mergeCell ref="A552:B552"/>
    <mergeCell ref="A548:B548"/>
    <mergeCell ref="A549:B549"/>
    <mergeCell ref="A545:B545"/>
    <mergeCell ref="A546:B546"/>
    <mergeCell ref="A547:B547"/>
    <mergeCell ref="A550:B550"/>
    <mergeCell ref="A539:B539"/>
    <mergeCell ref="A540:B540"/>
    <mergeCell ref="A541:B541"/>
    <mergeCell ref="A544:B544"/>
    <mergeCell ref="A535:B535"/>
    <mergeCell ref="A536:B536"/>
    <mergeCell ref="A537:B537"/>
    <mergeCell ref="A538:B538"/>
    <mergeCell ref="A531:B531"/>
    <mergeCell ref="A532:B532"/>
    <mergeCell ref="A533:B533"/>
    <mergeCell ref="A534:B534"/>
    <mergeCell ref="A527:B527"/>
    <mergeCell ref="A528:B528"/>
    <mergeCell ref="A529:B529"/>
    <mergeCell ref="A530:B530"/>
    <mergeCell ref="A523:B523"/>
    <mergeCell ref="A524:B524"/>
    <mergeCell ref="A525:B525"/>
    <mergeCell ref="A526:B526"/>
    <mergeCell ref="A518:B518"/>
    <mergeCell ref="A520:B520"/>
    <mergeCell ref="A521:B521"/>
    <mergeCell ref="A522:B522"/>
    <mergeCell ref="A514:B514"/>
    <mergeCell ref="A515:B515"/>
    <mergeCell ref="A516:B516"/>
    <mergeCell ref="A517:B517"/>
    <mergeCell ref="A510:B510"/>
    <mergeCell ref="A511:B511"/>
    <mergeCell ref="A512:B512"/>
    <mergeCell ref="A513:B513"/>
    <mergeCell ref="A506:B506"/>
    <mergeCell ref="A507:B507"/>
    <mergeCell ref="A508:B508"/>
    <mergeCell ref="A509:B509"/>
    <mergeCell ref="A501:B501"/>
    <mergeCell ref="A502:B502"/>
    <mergeCell ref="A504:B504"/>
    <mergeCell ref="A505:B505"/>
    <mergeCell ref="A497:B497"/>
    <mergeCell ref="A470:B470"/>
    <mergeCell ref="A498:B498"/>
    <mergeCell ref="A499:B499"/>
    <mergeCell ref="A494:B494"/>
    <mergeCell ref="A495:B495"/>
    <mergeCell ref="A496:B496"/>
    <mergeCell ref="A500:B500"/>
    <mergeCell ref="A490:B490"/>
    <mergeCell ref="A491:B491"/>
    <mergeCell ref="A492:B492"/>
    <mergeCell ref="A493:B493"/>
    <mergeCell ref="A486:B486"/>
    <mergeCell ref="A487:B487"/>
    <mergeCell ref="A488:B488"/>
    <mergeCell ref="A489:B489"/>
    <mergeCell ref="A482:B482"/>
    <mergeCell ref="A483:B483"/>
    <mergeCell ref="A484:B484"/>
    <mergeCell ref="A485:B485"/>
    <mergeCell ref="A478:B478"/>
    <mergeCell ref="A479:B479"/>
    <mergeCell ref="A480:B480"/>
    <mergeCell ref="A481:B481"/>
    <mergeCell ref="A474:B474"/>
    <mergeCell ref="A475:B475"/>
    <mergeCell ref="A476:B476"/>
    <mergeCell ref="A477:B477"/>
    <mergeCell ref="A469:B469"/>
    <mergeCell ref="A471:B471"/>
    <mergeCell ref="A472:B472"/>
    <mergeCell ref="A473:B473"/>
    <mergeCell ref="A465:B465"/>
    <mergeCell ref="A466:B466"/>
    <mergeCell ref="A467:B467"/>
    <mergeCell ref="A468:B468"/>
    <mergeCell ref="A461:B461"/>
    <mergeCell ref="A462:B462"/>
    <mergeCell ref="A463:B463"/>
    <mergeCell ref="A464:B464"/>
    <mergeCell ref="A457:B457"/>
    <mergeCell ref="A458:B458"/>
    <mergeCell ref="A459:B459"/>
    <mergeCell ref="A460:B460"/>
    <mergeCell ref="A452:B452"/>
    <mergeCell ref="A454:B454"/>
    <mergeCell ref="A455:B455"/>
    <mergeCell ref="A456:B456"/>
    <mergeCell ref="A4:C4"/>
    <mergeCell ref="A1:C1"/>
    <mergeCell ref="A2:C2"/>
    <mergeCell ref="A122:B122"/>
    <mergeCell ref="A121:B121"/>
    <mergeCell ref="A120:B120"/>
    <mergeCell ref="A119:B119"/>
    <mergeCell ref="A118:B118"/>
    <mergeCell ref="A117:B117"/>
    <mergeCell ref="A116:B116"/>
    <mergeCell ref="A115:B115"/>
    <mergeCell ref="A114:B114"/>
    <mergeCell ref="A113:B113"/>
    <mergeCell ref="A112:B112"/>
    <mergeCell ref="A111:B111"/>
    <mergeCell ref="A110:B110"/>
    <mergeCell ref="A109:B109"/>
    <mergeCell ref="A108:B108"/>
    <mergeCell ref="A107:B107"/>
    <mergeCell ref="A97:B97"/>
    <mergeCell ref="A98:B98"/>
    <mergeCell ref="A99:B99"/>
    <mergeCell ref="A100:B100"/>
    <mergeCell ref="A101:B101"/>
    <mergeCell ref="A102:B102"/>
    <mergeCell ref="A103:B103"/>
    <mergeCell ref="A104:B104"/>
    <mergeCell ref="A105:B105"/>
    <mergeCell ref="A106:B106"/>
    <mergeCell ref="A95:B95"/>
    <mergeCell ref="A96:B96"/>
    <mergeCell ref="A94:B94"/>
    <mergeCell ref="A92:B92"/>
    <mergeCell ref="A93:B93"/>
    <mergeCell ref="A91:B91"/>
    <mergeCell ref="A90:B90"/>
    <mergeCell ref="A89:B89"/>
    <mergeCell ref="A88:B88"/>
    <mergeCell ref="A87:B87"/>
    <mergeCell ref="A86:B86"/>
    <mergeCell ref="A85:B85"/>
    <mergeCell ref="A62:B62"/>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83:B83"/>
    <mergeCell ref="A84:B84"/>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 ref="A56:B56"/>
    <mergeCell ref="A57:B57"/>
    <mergeCell ref="A58:B58"/>
    <mergeCell ref="A59:B59"/>
    <mergeCell ref="A60:B60"/>
    <mergeCell ref="A61:B61"/>
    <mergeCell ref="A5:B5"/>
    <mergeCell ref="A6:B6"/>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127:B127"/>
    <mergeCell ref="A128:C128"/>
    <mergeCell ref="A123:B123"/>
    <mergeCell ref="A129:B129"/>
    <mergeCell ref="A130:B130"/>
    <mergeCell ref="A131:B131"/>
    <mergeCell ref="A132:B132"/>
    <mergeCell ref="A133:B133"/>
    <mergeCell ref="A134:B134"/>
    <mergeCell ref="A135:B135"/>
    <mergeCell ref="A142:B142"/>
    <mergeCell ref="A143:B143"/>
    <mergeCell ref="A150:B150"/>
    <mergeCell ref="A151:B151"/>
    <mergeCell ref="A144:B144"/>
    <mergeCell ref="A145:B145"/>
    <mergeCell ref="A146:B146"/>
    <mergeCell ref="A147:B147"/>
    <mergeCell ref="A156:B156"/>
    <mergeCell ref="A157:B157"/>
    <mergeCell ref="A158:B158"/>
    <mergeCell ref="A136:B136"/>
    <mergeCell ref="A152:B152"/>
    <mergeCell ref="A153:B153"/>
    <mergeCell ref="A154:B154"/>
    <mergeCell ref="A155:B155"/>
    <mergeCell ref="A148:B148"/>
    <mergeCell ref="A149:B149"/>
    <mergeCell ref="A159:B159"/>
    <mergeCell ref="A160:B160"/>
    <mergeCell ref="A161:B161"/>
    <mergeCell ref="A162:B162"/>
    <mergeCell ref="A163:B163"/>
    <mergeCell ref="A164:B164"/>
    <mergeCell ref="A165:B165"/>
    <mergeCell ref="A166:B166"/>
    <mergeCell ref="A167:B167"/>
    <mergeCell ref="A168:B168"/>
    <mergeCell ref="A169:B169"/>
    <mergeCell ref="A170:B170"/>
    <mergeCell ref="A171:B171"/>
    <mergeCell ref="A172:B172"/>
    <mergeCell ref="A173:B173"/>
    <mergeCell ref="A174:B174"/>
    <mergeCell ref="A175:B175"/>
    <mergeCell ref="A176:B176"/>
    <mergeCell ref="A177:B177"/>
    <mergeCell ref="A178:B178"/>
    <mergeCell ref="A179:B179"/>
    <mergeCell ref="A180:B180"/>
    <mergeCell ref="A181:B181"/>
    <mergeCell ref="A182:B182"/>
    <mergeCell ref="A183:B183"/>
    <mergeCell ref="A184:B184"/>
    <mergeCell ref="A186:B186"/>
    <mergeCell ref="A187:B187"/>
    <mergeCell ref="A188:B188"/>
    <mergeCell ref="A189:B189"/>
    <mergeCell ref="A200:B200"/>
    <mergeCell ref="A137:B137"/>
    <mergeCell ref="A138:B138"/>
    <mergeCell ref="A139:B139"/>
    <mergeCell ref="A140:B140"/>
    <mergeCell ref="A141:B141"/>
    <mergeCell ref="A185:B185"/>
    <mergeCell ref="A197:B197"/>
    <mergeCell ref="A218:B218"/>
    <mergeCell ref="A219:B219"/>
    <mergeCell ref="A201:B201"/>
    <mergeCell ref="A202:B202"/>
    <mergeCell ref="A203:B203"/>
    <mergeCell ref="A210:B210"/>
    <mergeCell ref="A214:B214"/>
    <mergeCell ref="A215:B215"/>
    <mergeCell ref="A216:B216"/>
    <mergeCell ref="A217:B217"/>
    <mergeCell ref="A194:B194"/>
    <mergeCell ref="A195:B195"/>
    <mergeCell ref="A196:B196"/>
    <mergeCell ref="A211:B211"/>
    <mergeCell ref="A190:B190"/>
    <mergeCell ref="A191:B191"/>
    <mergeCell ref="A192:B192"/>
    <mergeCell ref="A193:B193"/>
    <mergeCell ref="A198:B198"/>
    <mergeCell ref="A199:B199"/>
    <mergeCell ref="A212:B212"/>
    <mergeCell ref="A213:B213"/>
    <mergeCell ref="A220:B220"/>
    <mergeCell ref="A227:B227"/>
    <mergeCell ref="A228:B228"/>
    <mergeCell ref="A229:B229"/>
    <mergeCell ref="A224:B224"/>
    <mergeCell ref="A225:B225"/>
    <mergeCell ref="A226:B226"/>
    <mergeCell ref="A221:B221"/>
    <mergeCell ref="A222:B222"/>
    <mergeCell ref="A223:B223"/>
    <mergeCell ref="A230:B230"/>
    <mergeCell ref="A231:B231"/>
    <mergeCell ref="A232:B232"/>
    <mergeCell ref="A234:B234"/>
    <mergeCell ref="A235:B235"/>
    <mergeCell ref="A236:B236"/>
    <mergeCell ref="A237:B237"/>
    <mergeCell ref="A238:B238"/>
    <mergeCell ref="A239:B239"/>
    <mergeCell ref="A240:B240"/>
    <mergeCell ref="A241:B241"/>
    <mergeCell ref="A242:B242"/>
    <mergeCell ref="A243:B243"/>
    <mergeCell ref="A244:B244"/>
    <mergeCell ref="A245:B245"/>
    <mergeCell ref="A246:B246"/>
    <mergeCell ref="A247:B247"/>
    <mergeCell ref="A248:B248"/>
    <mergeCell ref="A249:B249"/>
    <mergeCell ref="A250:B250"/>
    <mergeCell ref="A257:B257"/>
    <mergeCell ref="A258:B258"/>
    <mergeCell ref="A251:B251"/>
    <mergeCell ref="A252:B252"/>
    <mergeCell ref="A253:B253"/>
    <mergeCell ref="A254:B254"/>
    <mergeCell ref="A259:B259"/>
    <mergeCell ref="A204:B204"/>
    <mergeCell ref="A205:B205"/>
    <mergeCell ref="A206:B206"/>
    <mergeCell ref="A207:B207"/>
    <mergeCell ref="A208:B208"/>
    <mergeCell ref="A209:B209"/>
    <mergeCell ref="A233:B233"/>
    <mergeCell ref="A255:B255"/>
    <mergeCell ref="A256:B256"/>
    <mergeCell ref="A260:B260"/>
    <mergeCell ref="A261:B261"/>
    <mergeCell ref="A262:B262"/>
    <mergeCell ref="A263:B263"/>
    <mergeCell ref="A264:B264"/>
    <mergeCell ref="A265:B265"/>
    <mergeCell ref="A266:B266"/>
    <mergeCell ref="A267:B267"/>
    <mergeCell ref="A268:B268"/>
    <mergeCell ref="A269:B269"/>
    <mergeCell ref="A270:B270"/>
    <mergeCell ref="A271:B271"/>
    <mergeCell ref="A272:B272"/>
    <mergeCell ref="A273:B273"/>
    <mergeCell ref="A274:B274"/>
    <mergeCell ref="A275:B275"/>
    <mergeCell ref="A276:B276"/>
    <mergeCell ref="A277:B277"/>
    <mergeCell ref="A278:B278"/>
    <mergeCell ref="A279:B279"/>
    <mergeCell ref="A280:B280"/>
    <mergeCell ref="A281:B281"/>
    <mergeCell ref="A282:B282"/>
    <mergeCell ref="A283:B283"/>
    <mergeCell ref="A284:B284"/>
    <mergeCell ref="A285:B285"/>
    <mergeCell ref="A286:B286"/>
    <mergeCell ref="A287:B287"/>
    <mergeCell ref="A288:B288"/>
    <mergeCell ref="A289:B289"/>
    <mergeCell ref="A290:B290"/>
    <mergeCell ref="A291:B291"/>
    <mergeCell ref="A292:B292"/>
    <mergeCell ref="A293:B293"/>
    <mergeCell ref="A294:B294"/>
    <mergeCell ref="A295:B295"/>
    <mergeCell ref="A296:B296"/>
    <mergeCell ref="A297:B297"/>
    <mergeCell ref="A298:B298"/>
    <mergeCell ref="A299:B299"/>
    <mergeCell ref="A300:B300"/>
    <mergeCell ref="A301:B301"/>
    <mergeCell ref="A302:B302"/>
    <mergeCell ref="A304:B304"/>
    <mergeCell ref="A305:B305"/>
    <mergeCell ref="A306:B306"/>
    <mergeCell ref="A307:B307"/>
    <mergeCell ref="A308:B308"/>
    <mergeCell ref="A310:B310"/>
    <mergeCell ref="A311:B311"/>
    <mergeCell ref="A312:B312"/>
    <mergeCell ref="A313:B313"/>
    <mergeCell ref="A320:B320"/>
    <mergeCell ref="A321:B321"/>
    <mergeCell ref="A314:B314"/>
    <mergeCell ref="A315:B315"/>
    <mergeCell ref="A316:B316"/>
    <mergeCell ref="A317:B317"/>
    <mergeCell ref="A326:B326"/>
    <mergeCell ref="A327:B327"/>
    <mergeCell ref="A309:B309"/>
    <mergeCell ref="A303:B303"/>
    <mergeCell ref="A322:B322"/>
    <mergeCell ref="A323:B323"/>
    <mergeCell ref="A324:B324"/>
    <mergeCell ref="A325:B325"/>
    <mergeCell ref="A318:B318"/>
    <mergeCell ref="A319:B319"/>
    <mergeCell ref="A328:B328"/>
    <mergeCell ref="A329:B329"/>
    <mergeCell ref="A330:B330"/>
    <mergeCell ref="A331:B331"/>
    <mergeCell ref="A332:B332"/>
    <mergeCell ref="A333:B333"/>
    <mergeCell ref="A334:B334"/>
    <mergeCell ref="A335:B335"/>
    <mergeCell ref="A336:B336"/>
    <mergeCell ref="A337:B337"/>
    <mergeCell ref="A338:B338"/>
    <mergeCell ref="A339:B339"/>
    <mergeCell ref="A340:B340"/>
    <mergeCell ref="A341:B341"/>
    <mergeCell ref="A342:B342"/>
    <mergeCell ref="A343:B343"/>
    <mergeCell ref="A344:B344"/>
    <mergeCell ref="A345:B345"/>
    <mergeCell ref="A346:B346"/>
    <mergeCell ref="A347:B347"/>
    <mergeCell ref="A348:B348"/>
    <mergeCell ref="A349:B349"/>
    <mergeCell ref="A350:B350"/>
    <mergeCell ref="A351:B351"/>
    <mergeCell ref="A352:B352"/>
    <mergeCell ref="A353:B353"/>
    <mergeCell ref="A354:B354"/>
    <mergeCell ref="A355:B355"/>
    <mergeCell ref="A356:B356"/>
    <mergeCell ref="A357:B357"/>
    <mergeCell ref="A358:B358"/>
    <mergeCell ref="A359:B359"/>
    <mergeCell ref="A360:B360"/>
    <mergeCell ref="A361:B361"/>
    <mergeCell ref="A362:B362"/>
    <mergeCell ref="A363:B363"/>
    <mergeCell ref="A364:B364"/>
    <mergeCell ref="A365:B365"/>
    <mergeCell ref="A366:B366"/>
    <mergeCell ref="A367:B367"/>
    <mergeCell ref="A368:B368"/>
    <mergeCell ref="A369:B369"/>
    <mergeCell ref="A370:B370"/>
    <mergeCell ref="A371:B371"/>
    <mergeCell ref="A442:B442"/>
    <mergeCell ref="A372:B372"/>
    <mergeCell ref="A373:B373"/>
    <mergeCell ref="A374:B374"/>
    <mergeCell ref="A375:B375"/>
    <mergeCell ref="A439:B439"/>
    <mergeCell ref="A376:B376"/>
    <mergeCell ref="A440:B440"/>
    <mergeCell ref="A441:B441"/>
    <mergeCell ref="A435:B435"/>
    <mergeCell ref="A436:B436"/>
    <mergeCell ref="A437:B437"/>
    <mergeCell ref="A438:B438"/>
    <mergeCell ref="A431:B431"/>
    <mergeCell ref="A432:B432"/>
    <mergeCell ref="A433:B433"/>
    <mergeCell ref="A434:B434"/>
    <mergeCell ref="A426:B426"/>
    <mergeCell ref="A428:B428"/>
    <mergeCell ref="A429:B429"/>
    <mergeCell ref="A430:B430"/>
    <mergeCell ref="A422:B422"/>
    <mergeCell ref="A423:B423"/>
    <mergeCell ref="A424:B424"/>
    <mergeCell ref="A425:B425"/>
    <mergeCell ref="A418:B418"/>
    <mergeCell ref="A419:B419"/>
    <mergeCell ref="A420:B420"/>
    <mergeCell ref="A421:B421"/>
    <mergeCell ref="A414:B414"/>
    <mergeCell ref="A415:B415"/>
    <mergeCell ref="A416:B416"/>
    <mergeCell ref="A417:B417"/>
    <mergeCell ref="A381:B381"/>
    <mergeCell ref="A382:B382"/>
    <mergeCell ref="A383:B383"/>
    <mergeCell ref="A410:B410"/>
    <mergeCell ref="A377:B377"/>
    <mergeCell ref="A378:B378"/>
    <mergeCell ref="A379:B379"/>
    <mergeCell ref="A380:B380"/>
    <mergeCell ref="A384:B384"/>
    <mergeCell ref="A385:B385"/>
    <mergeCell ref="A386:B386"/>
    <mergeCell ref="A387:B387"/>
    <mergeCell ref="A388:B388"/>
    <mergeCell ref="A389:B389"/>
    <mergeCell ref="A390:B390"/>
    <mergeCell ref="A391:B391"/>
    <mergeCell ref="A392:B392"/>
    <mergeCell ref="A393:B393"/>
    <mergeCell ref="A394:B394"/>
    <mergeCell ref="A395:B395"/>
    <mergeCell ref="A396:B396"/>
    <mergeCell ref="A397:B397"/>
    <mergeCell ref="A398:B398"/>
    <mergeCell ref="A399:B399"/>
    <mergeCell ref="A400:B400"/>
    <mergeCell ref="A401:B401"/>
    <mergeCell ref="A402:B402"/>
    <mergeCell ref="A403:B403"/>
    <mergeCell ref="A447:B447"/>
    <mergeCell ref="A404:B404"/>
    <mergeCell ref="A405:B405"/>
    <mergeCell ref="A406:B406"/>
    <mergeCell ref="A407:B407"/>
    <mergeCell ref="A408:B408"/>
    <mergeCell ref="A409:B409"/>
    <mergeCell ref="A411:B411"/>
    <mergeCell ref="A412:B412"/>
    <mergeCell ref="A413:B413"/>
    <mergeCell ref="A453:B453"/>
    <mergeCell ref="A427:B427"/>
    <mergeCell ref="A443:B443"/>
    <mergeCell ref="A448:B448"/>
    <mergeCell ref="A449:B449"/>
    <mergeCell ref="A450:B450"/>
    <mergeCell ref="A451:B451"/>
    <mergeCell ref="A444:B444"/>
    <mergeCell ref="A445:B445"/>
    <mergeCell ref="A446:B446"/>
  </mergeCells>
  <printOptions horizontalCentered="1"/>
  <pageMargins left="0" right="0" top="0.5905511811023623" bottom="0.5905511811023623" header="0" footer="0"/>
  <pageSetup horizontalDpi="600" verticalDpi="600" orientation="portrait" r:id="rId1"/>
  <headerFooter alignWithMargins="0">
    <oddFooter>&amp;C&amp;F&amp;R&amp;P</oddFooter>
  </headerFooter>
  <ignoredErrors>
    <ignoredError sqref="C496" formulaRange="1"/>
  </ignoredError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EL COLEGIO DE MEXICO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Unidad de Computo</dc:creator>
  <cp:keywords/>
  <dc:description/>
  <cp:lastModifiedBy>Unidad de Computo</cp:lastModifiedBy>
  <cp:lastPrinted>2004-10-27T16:13:48Z</cp:lastPrinted>
  <dcterms:created xsi:type="dcterms:W3CDTF">2004-10-26T14:43:20Z</dcterms:created>
  <dcterms:modified xsi:type="dcterms:W3CDTF">2004-10-27T16:28:49Z</dcterms:modified>
  <cp:category/>
  <cp:version/>
  <cp:contentType/>
  <cp:contentStatus/>
</cp:coreProperties>
</file>