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<sst xmlns="http://schemas.openxmlformats.org/spreadsheetml/2006/main" count="155" uniqueCount="117">
  <si>
    <t>RAMOS NENORES Y ACCIDENTALES N° 34.</t>
  </si>
  <si>
    <t>CONTRIBUCION DIRECTA.</t>
  </si>
  <si>
    <t>DERECHOS DE ENSAYE.</t>
  </si>
  <si>
    <t>Gastos del ramo</t>
  </si>
  <si>
    <t>EMOLUMENTOS DE OFICINA.</t>
  </si>
  <si>
    <t>Por este derecho establecido en la Tesorería general para ausilio de sus gastos, constan cobrados</t>
  </si>
  <si>
    <t>MEDIA-ANNATA SECULAR.</t>
  </si>
  <si>
    <t>En la Tesorería general</t>
  </si>
  <si>
    <t>En la Comisaría de Guanajuato, de tiempo anterior</t>
  </si>
  <si>
    <t>IMPUESTO PARA GASTOS DEL CONGRESO.</t>
  </si>
  <si>
    <t>A la vuelta</t>
  </si>
  <si>
    <t>De la vuelta</t>
  </si>
  <si>
    <t>BULAS DE CRUZADA.</t>
  </si>
  <si>
    <t>Por productos de este amo, en el tiempo anterior á la clasificacion de rentas, constan recaudados.</t>
  </si>
  <si>
    <t>En la Comisaría de Yucatán</t>
  </si>
  <si>
    <t>En la de Oajaca</t>
  </si>
  <si>
    <t>En la de Valladolid</t>
  </si>
  <si>
    <t>DESAGÜE.</t>
  </si>
  <si>
    <t>AÑO ECONOMICO CUMPLIDO EN FIN DE JUNIO DE 1829.</t>
  </si>
  <si>
    <t>Por ramos menores y accidentales se entienden los que tienen costos remitidos los que no son finos, y los que ecsistian en tiempo anterior á la clasificacion de rentas, por los cuales se están haciendo las recaudaciones que quedaron pendientes, y por lo mismo se ha reunido todos con la correspondiente distincion y esplicacion, á fin de que consten sus productos parciales y su total importe.</t>
  </si>
  <si>
    <t>En la Comisaría general de Guanajuato</t>
  </si>
  <si>
    <t>En la de Puebla</t>
  </si>
  <si>
    <t xml:space="preserve">Por derechos ó productos de este ramo, constan recaudados </t>
  </si>
  <si>
    <t>Déficit</t>
  </si>
  <si>
    <t>Por derecho de este ramo, que se pagan de las licencias que se conceden para ecsámenes, constan cobrados</t>
  </si>
  <si>
    <t>En la Comisaría de Oajaca</t>
  </si>
  <si>
    <t>En la de San Luis Potosí</t>
  </si>
  <si>
    <t>Suma</t>
  </si>
  <si>
    <t>Por gastos de recaudacion se han pagado en la Comisaría de Puebla</t>
  </si>
  <si>
    <t>REDENCION DE CAUTIVOS</t>
  </si>
  <si>
    <t>Por importe de la limosna que con este título ha recaudado la religion de la Merced, constan enterados en la Tesorería general</t>
  </si>
  <si>
    <t>AMORTIZACION.</t>
  </si>
  <si>
    <t>ALCANCES DE CUENTAS.</t>
  </si>
  <si>
    <t>Se han recaudado por este ramo.</t>
  </si>
  <si>
    <t>En la de Guadalajara</t>
  </si>
  <si>
    <t>En la de Occidente</t>
  </si>
  <si>
    <t>En la de Tabasco</t>
  </si>
  <si>
    <t>En la de Zacatecas</t>
  </si>
  <si>
    <t>En la de Veracruz</t>
  </si>
  <si>
    <t>Recaudado</t>
  </si>
  <si>
    <t>Pagado</t>
  </si>
  <si>
    <t>Constan enterados por esta causa en la Comisaría general de Tabasco</t>
  </si>
  <si>
    <t>PENAS DE CAMARA.</t>
  </si>
  <si>
    <t>Por este ramo y multas que algunos jueces han impuesto á diversos empleados, constan enterados.</t>
  </si>
  <si>
    <t>En la Comisaría general de Oajaca</t>
  </si>
  <si>
    <t>DERECHO DE QUINTO A TRES POR CIENTO.</t>
  </si>
  <si>
    <t>Por este ramo constan recaudados.</t>
  </si>
  <si>
    <t>En la Aduana marítima de Tamaulipas</t>
  </si>
  <si>
    <t>FONDO DEL CONSULADO.</t>
  </si>
  <si>
    <t>CREDITOS ACTIVOS.</t>
  </si>
  <si>
    <t>En la Comisaría general de Guadalajara</t>
  </si>
  <si>
    <t>En la de Querétaro</t>
  </si>
  <si>
    <t>PRODUCTOS DE FINCAS Y TIERRAS NACIONALES.</t>
  </si>
  <si>
    <t>Por productos de diversas fincas y tierras que corresponden á la Nacion, se han recaudado.</t>
  </si>
  <si>
    <t>En la Comisaría general de México</t>
  </si>
  <si>
    <t>En la alta California</t>
  </si>
  <si>
    <t>RESTITUCIONES.</t>
  </si>
  <si>
    <t>CONTRIBUCION DE GUERRA.</t>
  </si>
  <si>
    <t>Por este derecho, anterior á la clasificacion de rentas, se han recaudado en la Comisaría general de Yucatán</t>
  </si>
  <si>
    <t>VILLARES.</t>
  </si>
  <si>
    <t>BOTICA.</t>
  </si>
  <si>
    <t>Por aprovechamientos de la botica establecida en Occidente, se han enterado en aquella Comisaría general</t>
  </si>
  <si>
    <t>OFICIOS VENDIBLES.</t>
  </si>
  <si>
    <t>SANTOS LUGARES DE JERUSALEN.</t>
  </si>
  <si>
    <t>Por limosna recaudada con este objeto, constan enterados.</t>
  </si>
  <si>
    <t>LANZAS</t>
  </si>
  <si>
    <t>Por este derecho que estableció el gobierno español á los títulos llamados de Castilla, constan recaudados en la Tesorería general por débito de tiempo anterior á nuestra independencia</t>
  </si>
  <si>
    <t>RAMOS MENORES.</t>
  </si>
  <si>
    <t>BIENES DE ESPAÑOLES.</t>
  </si>
  <si>
    <t>Con este título , y sin hacerse ninguna otra esplicacion, constan enterados en la Comisaría general de Guadalajara</t>
  </si>
  <si>
    <t>REDITOS DE CAPITALES.</t>
  </si>
  <si>
    <t>Por los que pertenecen á la Nacion y se hallan impuestos á réditos, constan recaudados en la Comisaría general de México</t>
  </si>
  <si>
    <t>ALMACENES.</t>
  </si>
  <si>
    <t>Por derechos ó arrendamientos de los que corresponden á la Nacion, constan recaudados.</t>
  </si>
  <si>
    <t>En la Comisaría general de Veracruz</t>
  </si>
  <si>
    <t>FONDO DE MINERIA.</t>
  </si>
  <si>
    <t>En la Comisaría general de Chihuahua</t>
  </si>
  <si>
    <t>En la de Guanajuato</t>
  </si>
  <si>
    <t>BERGANTIN GUERRERO.</t>
  </si>
  <si>
    <t>Por contribucion para que se reponga el bergantin Guerrero, constan enterados.</t>
  </si>
  <si>
    <t>IMPUESTOS.</t>
  </si>
  <si>
    <t>Por la ley del Congreso general de 22 de mayo de 1829 se establecieron varios impuestos para ausilio de las atenciones del gobierno, y constan recaudados.</t>
  </si>
  <si>
    <t>Por 5 de 100 de rentas</t>
  </si>
  <si>
    <t>Por derecho de patente en la cuidad federal</t>
  </si>
  <si>
    <t>FORTIFICACION.</t>
  </si>
  <si>
    <t>Por el derecho establecido con este objeto en Veracruz, constan recaudados en aquella Comisaría general</t>
  </si>
  <si>
    <t>En la Comisaría general de Yucatán</t>
  </si>
  <si>
    <t>En la de México</t>
  </si>
  <si>
    <t>GALLOS.</t>
  </si>
  <si>
    <t>Por derechos de este ramo constan enterados.</t>
  </si>
  <si>
    <t>En empleados y otros gastos de este ramo, constan gastados por la Tesorería general</t>
  </si>
  <si>
    <t>Se deduce el déficit de los ramos de ensaye, almacenes, fortificacion y gallos</t>
  </si>
  <si>
    <t>Producto</t>
  </si>
  <si>
    <t>Departamento de cuenta y razon de la Secretaría de Hacienda. México 30 de diciembre de 1829.</t>
  </si>
  <si>
    <t>Maniau.</t>
  </si>
  <si>
    <t>Elaboro: Erika M. Márquez M.</t>
  </si>
  <si>
    <t>Por gastos de este ramo constan satisfechos</t>
  </si>
  <si>
    <t>Este derechos e estableció por le soberano Congreso constituyente en decreto de 27 de junio de 1823, para ausilio de las atenciones del gobierno, y consta haberse cobrado en el tiempo de este estado.</t>
  </si>
  <si>
    <t>Este derecho que dispuso el soberano Congreso constituyente en decreto de 23 de junio de 1822, y se publicó en bando de 18 del siguiente julio: consiste en 1 real por cabeza de ganado mayor y de cerda, 6 gs por cada carnero, y 3 por cada chivo, y constan recaudados en la Aduana de esta cuidad</t>
  </si>
  <si>
    <t>Por derechos de recaudacion, constan recaudados por la Aduana de esta cuidad</t>
  </si>
  <si>
    <t>Por este derecho se estableció en tiempo del Gobierno español, constan recaudados en la Tesorería general</t>
  </si>
  <si>
    <t>Se han recaudado en la Tesorería general por el fondo reservado en la Comisaría general de Yucatán</t>
  </si>
  <si>
    <t>Por créditos activos pertenecientes á la hacienda pública del tiempo anterior á la clasificacion de rentas, y si espresarse los ramos á que pertenecen, se han recaudado.</t>
  </si>
  <si>
    <t>Por derechos que en tiempo del gobierno español se impusieron á los villares, conforme á lo dispuesto en la ordenanza del ramo de Naipes, se han cobrado en la Comisaría general de México</t>
  </si>
  <si>
    <t>Por este derecho constan recaudados en la Tesorería general</t>
  </si>
  <si>
    <t>Con este título y sin espresarse la causa ó procedencia, constan enterados en la Comisaría general de Yucatán</t>
  </si>
  <si>
    <t>En la misma constan pagados por gastos de composicion</t>
  </si>
  <si>
    <t>Por el señalamiento ó derechos que recibe el fondo general de Mineria impuesto sobre las platas; el cual se recauda en algunas Comisarías generales y se deposita en ellas con objeto á reintegro al citado fondo á que pertenecen, constan recaudados.</t>
  </si>
  <si>
    <t>Por descuento de tanto por 100 de sueldos</t>
  </si>
  <si>
    <r>
      <t>Memoria de la Secretaría del despacho de Hacienda. Leída por el Ministro del ramo en la Cámara de Senadores el día 5 de abril de 1830, y en la de Diputados el día 7 del mismo</t>
    </r>
    <r>
      <rPr>
        <sz val="10"/>
        <rFont val="Arial"/>
        <family val="2"/>
      </rPr>
      <t xml:space="preserve">. México, Imprenta del Aguila, dirigida por José Ximeno, 1830, 20 + 76 pp. </t>
    </r>
  </si>
  <si>
    <t>*14.818</t>
  </si>
  <si>
    <t>*4.069</t>
  </si>
  <si>
    <t>*10.935</t>
  </si>
  <si>
    <t>*37.215</t>
  </si>
  <si>
    <t>*78.409</t>
  </si>
  <si>
    <t>*52.995</t>
  </si>
  <si>
    <t>*10.451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</si>
</sst>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right" wrapText="1"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6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3" fontId="0" fillId="0" borderId="7" xfId="0" applyNumberFormat="1" applyBorder="1" applyAlignment="1">
      <alignment horizontal="right" wrapText="1"/>
    </xf>
    <xf numFmtId="3" fontId="0" fillId="0" borderId="5" xfId="0" applyNumberForma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/>
    </xf>
    <xf numFmtId="3" fontId="1" fillId="0" borderId="8" xfId="0" applyNumberFormat="1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3" fontId="0" fillId="0" borderId="8" xfId="0" applyNumberFormat="1" applyBorder="1" applyAlignment="1">
      <alignment horizontal="left" wrapText="1"/>
    </xf>
    <xf numFmtId="3" fontId="0" fillId="0" borderId="9" xfId="0" applyNumberFormat="1" applyBorder="1" applyAlignment="1">
      <alignment horizontal="left" wrapText="1"/>
    </xf>
    <xf numFmtId="3" fontId="0" fillId="0" borderId="7" xfId="0" applyNumberFormat="1" applyBorder="1" applyAlignment="1">
      <alignment horizontal="left" wrapText="1"/>
    </xf>
    <xf numFmtId="3" fontId="0" fillId="0" borderId="10" xfId="0" applyNumberFormat="1" applyBorder="1" applyAlignment="1">
      <alignment horizontal="left"/>
    </xf>
    <xf numFmtId="3" fontId="0" fillId="0" borderId="11" xfId="0" applyNumberFormat="1" applyBorder="1" applyAlignment="1">
      <alignment horizontal="left"/>
    </xf>
    <xf numFmtId="3" fontId="0" fillId="0" borderId="12" xfId="0" applyNumberFormat="1" applyBorder="1" applyAlignment="1">
      <alignment horizontal="left"/>
    </xf>
    <xf numFmtId="3" fontId="0" fillId="0" borderId="13" xfId="0" applyNumberFormat="1" applyBorder="1" applyAlignment="1">
      <alignment horizontal="left"/>
    </xf>
    <xf numFmtId="3" fontId="0" fillId="0" borderId="10" xfId="0" applyNumberForma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3" fontId="0" fillId="0" borderId="5" xfId="0" applyNumberFormat="1" applyBorder="1" applyAlignment="1">
      <alignment horizontal="left" wrapText="1"/>
    </xf>
    <xf numFmtId="0" fontId="0" fillId="0" borderId="0" xfId="0" applyAlignment="1">
      <alignment horizontal="left" wrapText="1"/>
    </xf>
    <xf numFmtId="3" fontId="1" fillId="0" borderId="8" xfId="0" applyNumberFormat="1" applyFont="1" applyBorder="1" applyAlignment="1">
      <alignment horizontal="right" wrapText="1"/>
    </xf>
    <xf numFmtId="0" fontId="0" fillId="0" borderId="9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3" fontId="0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wrapText="1"/>
    </xf>
    <xf numFmtId="0" fontId="0" fillId="0" borderId="14" xfId="0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1" fillId="0" borderId="7" xfId="0" applyFont="1" applyBorder="1" applyAlignment="1">
      <alignment horizontal="center" vertical="center" wrapText="1"/>
    </xf>
    <xf numFmtId="0" fontId="0" fillId="0" borderId="9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3" fontId="0" fillId="0" borderId="12" xfId="0" applyNumberFormat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3" fontId="0" fillId="0" borderId="8" xfId="0" applyNumberFormat="1" applyFont="1" applyBorder="1" applyAlignment="1">
      <alignment horizontal="left" wrapText="1"/>
    </xf>
    <xf numFmtId="3" fontId="0" fillId="0" borderId="7" xfId="0" applyNumberFormat="1" applyFont="1" applyBorder="1" applyAlignment="1">
      <alignment horizontal="left" wrapText="1"/>
    </xf>
    <xf numFmtId="3" fontId="0" fillId="0" borderId="9" xfId="0" applyNumberFormat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5" xfId="0" applyBorder="1" applyAlignment="1">
      <alignment horizontal="left" wrapText="1"/>
    </xf>
    <xf numFmtId="3" fontId="1" fillId="0" borderId="8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3" fontId="0" fillId="0" borderId="14" xfId="0" applyNumberFormat="1" applyBorder="1" applyAlignment="1">
      <alignment horizontal="right" wrapText="1"/>
    </xf>
    <xf numFmtId="3" fontId="0" fillId="0" borderId="11" xfId="0" applyNumberFormat="1" applyBorder="1" applyAlignment="1">
      <alignment horizontal="right" wrapText="1"/>
    </xf>
    <xf numFmtId="0" fontId="1" fillId="0" borderId="7" xfId="0" applyFont="1" applyBorder="1" applyAlignment="1">
      <alignment horizontal="right" wrapText="1"/>
    </xf>
    <xf numFmtId="3" fontId="0" fillId="0" borderId="9" xfId="0" applyNumberFormat="1" applyBorder="1" applyAlignment="1">
      <alignment horizontal="right" wrapText="1"/>
    </xf>
    <xf numFmtId="3" fontId="0" fillId="0" borderId="7" xfId="0" applyNumberFormat="1" applyBorder="1" applyAlignment="1">
      <alignment horizontal="right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3" fontId="0" fillId="0" borderId="8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1" fillId="0" borderId="9" xfId="0" applyNumberFormat="1" applyFont="1" applyBorder="1" applyAlignment="1">
      <alignment horizontal="right" wrapText="1"/>
    </xf>
    <xf numFmtId="3" fontId="1" fillId="0" borderId="7" xfId="0" applyNumberFormat="1" applyFont="1" applyBorder="1" applyAlignment="1">
      <alignment horizontal="right" wrapText="1"/>
    </xf>
    <xf numFmtId="3" fontId="0" fillId="0" borderId="5" xfId="0" applyNumberFormat="1" applyBorder="1" applyAlignment="1">
      <alignment wrapText="1"/>
    </xf>
    <xf numFmtId="0" fontId="0" fillId="0" borderId="0" xfId="0" applyAlignment="1">
      <alignment wrapText="1"/>
    </xf>
    <xf numFmtId="3" fontId="0" fillId="0" borderId="12" xfId="0" applyNumberFormat="1" applyBorder="1" applyAlignment="1">
      <alignment wrapText="1"/>
    </xf>
    <xf numFmtId="0" fontId="0" fillId="0" borderId="6" xfId="0" applyBorder="1" applyAlignment="1">
      <alignment wrapText="1"/>
    </xf>
    <xf numFmtId="3" fontId="0" fillId="0" borderId="8" xfId="0" applyNumberForma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 wrapText="1"/>
    </xf>
    <xf numFmtId="3" fontId="1" fillId="0" borderId="8" xfId="0" applyNumberFormat="1" applyFont="1" applyFill="1" applyBorder="1" applyAlignment="1">
      <alignment horizontal="center" vertical="center" wrapText="1"/>
    </xf>
    <xf numFmtId="3" fontId="0" fillId="0" borderId="8" xfId="0" applyNumberFormat="1" applyFill="1" applyBorder="1" applyAlignment="1">
      <alignment horizontal="left" vertical="justify" wrapText="1"/>
    </xf>
    <xf numFmtId="0" fontId="0" fillId="0" borderId="9" xfId="0" applyBorder="1" applyAlignment="1">
      <alignment horizontal="left" vertical="justify" wrapText="1"/>
    </xf>
    <xf numFmtId="3" fontId="1" fillId="0" borderId="5" xfId="0" applyNumberFormat="1" applyFont="1" applyFill="1" applyBorder="1" applyAlignment="1">
      <alignment horizontal="right" wrapText="1"/>
    </xf>
    <xf numFmtId="0" fontId="0" fillId="0" borderId="0" xfId="0" applyAlignment="1">
      <alignment horizontal="right" wrapText="1"/>
    </xf>
    <xf numFmtId="3" fontId="1" fillId="0" borderId="12" xfId="0" applyNumberFormat="1" applyFont="1" applyFill="1" applyBorder="1" applyAlignment="1">
      <alignment horizontal="right" wrapText="1"/>
    </xf>
    <xf numFmtId="0" fontId="0" fillId="0" borderId="6" xfId="0" applyBorder="1" applyAlignment="1">
      <alignment horizontal="right" wrapText="1"/>
    </xf>
    <xf numFmtId="3" fontId="0" fillId="0" borderId="5" xfId="0" applyNumberFormat="1" applyFill="1" applyBorder="1" applyAlignment="1">
      <alignment horizontal="left" wrapText="1"/>
    </xf>
    <xf numFmtId="3" fontId="0" fillId="0" borderId="8" xfId="0" applyNumberFormat="1" applyBorder="1" applyAlignment="1">
      <alignment horizontal="left"/>
    </xf>
    <xf numFmtId="3" fontId="0" fillId="0" borderId="9" xfId="0" applyNumberFormat="1" applyBorder="1" applyAlignment="1">
      <alignment horizontal="left"/>
    </xf>
    <xf numFmtId="3" fontId="0" fillId="0" borderId="7" xfId="0" applyNumberFormat="1" applyBorder="1" applyAlignment="1">
      <alignment horizontal="left"/>
    </xf>
    <xf numFmtId="3" fontId="0" fillId="0" borderId="6" xfId="0" applyNumberFormat="1" applyBorder="1" applyAlignment="1">
      <alignment horizontal="left"/>
    </xf>
    <xf numFmtId="3" fontId="1" fillId="0" borderId="8" xfId="0" applyNumberFormat="1" applyFont="1" applyFill="1" applyBorder="1" applyAlignment="1">
      <alignment horizontal="right" wrapText="1"/>
    </xf>
    <xf numFmtId="3" fontId="0" fillId="0" borderId="8" xfId="0" applyNumberFormat="1" applyFill="1" applyBorder="1" applyAlignment="1">
      <alignment horizontal="left" wrapText="1"/>
    </xf>
    <xf numFmtId="3" fontId="0" fillId="0" borderId="8" xfId="0" applyNumberFormat="1" applyFill="1" applyBorder="1" applyAlignment="1">
      <alignment horizontal="center"/>
    </xf>
    <xf numFmtId="3" fontId="0" fillId="0" borderId="9" xfId="0" applyNumberFormat="1" applyFill="1" applyBorder="1" applyAlignment="1">
      <alignment horizontal="center"/>
    </xf>
    <xf numFmtId="3" fontId="0" fillId="0" borderId="7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left" wrapText="1"/>
    </xf>
    <xf numFmtId="3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0" fontId="1" fillId="0" borderId="0" xfId="0" applyFont="1" applyAlignment="1">
      <alignment/>
    </xf>
    <xf numFmtId="3" fontId="7" fillId="0" borderId="1" xfId="0" applyNumberFormat="1" applyFont="1" applyBorder="1" applyAlignment="1">
      <alignment/>
    </xf>
    <xf numFmtId="3" fontId="7" fillId="0" borderId="2" xfId="0" applyNumberFormat="1" applyFont="1" applyBorder="1" applyAlignment="1">
      <alignment horizontal="right"/>
    </xf>
    <xf numFmtId="3" fontId="7" fillId="0" borderId="15" xfId="0" applyNumberFormat="1" applyFont="1" applyBorder="1" applyAlignment="1">
      <alignment horizontal="right"/>
    </xf>
    <xf numFmtId="3" fontId="7" fillId="0" borderId="4" xfId="0" applyNumberFormat="1" applyFont="1" applyBorder="1" applyAlignment="1">
      <alignment/>
    </xf>
    <xf numFmtId="3" fontId="7" fillId="0" borderId="8" xfId="0" applyNumberFormat="1" applyFont="1" applyBorder="1" applyAlignment="1">
      <alignment horizontal="right" wrapText="1"/>
    </xf>
    <xf numFmtId="3" fontId="7" fillId="0" borderId="9" xfId="0" applyNumberFormat="1" applyFont="1" applyBorder="1" applyAlignment="1">
      <alignment horizontal="right" wrapText="1"/>
    </xf>
    <xf numFmtId="3" fontId="7" fillId="0" borderId="7" xfId="0" applyNumberFormat="1" applyFont="1" applyBorder="1" applyAlignment="1">
      <alignment horizontal="right" wrapText="1"/>
    </xf>
    <xf numFmtId="3" fontId="1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0"/>
  <sheetViews>
    <sheetView tabSelected="1" workbookViewId="0" topLeftCell="A1">
      <selection activeCell="A1" sqref="A1:D1"/>
    </sheetView>
  </sheetViews>
  <sheetFormatPr defaultColWidth="11.421875" defaultRowHeight="12.75"/>
  <cols>
    <col min="1" max="1" width="40.140625" style="0" customWidth="1"/>
    <col min="2" max="2" width="19.421875" style="0" customWidth="1"/>
    <col min="3" max="3" width="18.421875" style="0" customWidth="1"/>
    <col min="4" max="4" width="16.7109375" style="107" customWidth="1"/>
  </cols>
  <sheetData>
    <row r="1" spans="1:4" ht="30" customHeight="1">
      <c r="A1" s="54" t="s">
        <v>0</v>
      </c>
      <c r="B1" s="55"/>
      <c r="C1" s="55"/>
      <c r="D1" s="55"/>
    </row>
    <row r="2" spans="1:4" ht="24" customHeight="1">
      <c r="A2" s="56" t="s">
        <v>18</v>
      </c>
      <c r="B2" s="55"/>
      <c r="C2" s="55"/>
      <c r="D2" s="55"/>
    </row>
    <row r="3" spans="1:4" ht="75.75" customHeight="1">
      <c r="A3" s="57" t="s">
        <v>19</v>
      </c>
      <c r="B3" s="55"/>
      <c r="C3" s="55"/>
      <c r="D3" s="55"/>
    </row>
    <row r="5" spans="1:4" ht="18" customHeight="1">
      <c r="A5" s="18" t="s">
        <v>1</v>
      </c>
      <c r="B5" s="19"/>
      <c r="C5" s="20"/>
      <c r="D5" s="11"/>
    </row>
    <row r="6" spans="1:4" ht="41.25" customHeight="1">
      <c r="A6" s="21" t="s">
        <v>97</v>
      </c>
      <c r="B6" s="22"/>
      <c r="C6" s="23"/>
      <c r="D6" s="102"/>
    </row>
    <row r="7" spans="1:4" ht="12.75">
      <c r="A7" s="24" t="s">
        <v>20</v>
      </c>
      <c r="B7" s="25"/>
      <c r="C7" s="1">
        <v>23</v>
      </c>
      <c r="D7" s="102"/>
    </row>
    <row r="8" spans="1:4" ht="12.75">
      <c r="A8" s="26" t="s">
        <v>21</v>
      </c>
      <c r="B8" s="27"/>
      <c r="C8" s="3">
        <v>1592</v>
      </c>
      <c r="D8" s="102">
        <f>(C7+C8)</f>
        <v>1615</v>
      </c>
    </row>
    <row r="9" spans="1:4" ht="19.5" customHeight="1">
      <c r="A9" s="18" t="s">
        <v>2</v>
      </c>
      <c r="B9" s="19"/>
      <c r="C9" s="20"/>
      <c r="D9" s="102"/>
    </row>
    <row r="10" spans="1:4" ht="12.75">
      <c r="A10" s="21" t="s">
        <v>22</v>
      </c>
      <c r="B10" s="22"/>
      <c r="C10" s="23"/>
      <c r="D10" s="102"/>
    </row>
    <row r="11" spans="1:4" ht="12.75">
      <c r="A11" s="30" t="s">
        <v>7</v>
      </c>
      <c r="B11" s="58"/>
      <c r="C11" s="2">
        <v>1737</v>
      </c>
      <c r="D11" s="102"/>
    </row>
    <row r="12" spans="1:4" ht="12.75">
      <c r="A12" s="26" t="s">
        <v>3</v>
      </c>
      <c r="B12" s="27"/>
      <c r="C12" s="2">
        <v>1862</v>
      </c>
      <c r="D12" s="102"/>
    </row>
    <row r="13" spans="1:4" ht="12.75">
      <c r="A13" s="59" t="s">
        <v>23</v>
      </c>
      <c r="B13" s="60"/>
      <c r="C13" s="4">
        <f>(C12-C11)</f>
        <v>125</v>
      </c>
      <c r="D13" s="102"/>
    </row>
    <row r="14" spans="1:4" ht="17.25" customHeight="1">
      <c r="A14" s="18" t="s">
        <v>4</v>
      </c>
      <c r="B14" s="19"/>
      <c r="C14" s="20"/>
      <c r="D14" s="102"/>
    </row>
    <row r="15" spans="1:4" ht="28.5" customHeight="1">
      <c r="A15" s="21" t="s">
        <v>5</v>
      </c>
      <c r="B15" s="22"/>
      <c r="C15" s="23"/>
      <c r="D15" s="102">
        <v>14</v>
      </c>
    </row>
    <row r="16" spans="1:4" ht="23.25" customHeight="1">
      <c r="A16" s="18" t="s">
        <v>6</v>
      </c>
      <c r="B16" s="19"/>
      <c r="C16" s="20"/>
      <c r="D16" s="102"/>
    </row>
    <row r="17" spans="1:4" ht="30.75" customHeight="1">
      <c r="A17" s="21" t="s">
        <v>24</v>
      </c>
      <c r="B17" s="22"/>
      <c r="C17" s="23"/>
      <c r="D17" s="102"/>
    </row>
    <row r="18" spans="1:4" ht="12.75">
      <c r="A18" s="24" t="s">
        <v>7</v>
      </c>
      <c r="B18" s="25"/>
      <c r="C18" s="1">
        <v>83</v>
      </c>
      <c r="D18" s="102"/>
    </row>
    <row r="19" spans="1:4" ht="12.75">
      <c r="A19" s="26" t="s">
        <v>8</v>
      </c>
      <c r="B19" s="27"/>
      <c r="C19" s="3">
        <v>92</v>
      </c>
      <c r="D19" s="102">
        <f>(C18+C19)</f>
        <v>175</v>
      </c>
    </row>
    <row r="20" spans="1:4" ht="23.25" customHeight="1">
      <c r="A20" s="18" t="s">
        <v>9</v>
      </c>
      <c r="B20" s="19"/>
      <c r="C20" s="20"/>
      <c r="D20" s="102"/>
    </row>
    <row r="21" spans="1:4" ht="49.5" customHeight="1">
      <c r="A21" s="21" t="s">
        <v>98</v>
      </c>
      <c r="B21" s="22"/>
      <c r="C21" s="23"/>
      <c r="D21" s="102">
        <v>21246</v>
      </c>
    </row>
    <row r="22" spans="1:4" ht="21.75" customHeight="1">
      <c r="A22" s="18" t="s">
        <v>12</v>
      </c>
      <c r="B22" s="19"/>
      <c r="C22" s="19"/>
      <c r="D22" s="5"/>
    </row>
    <row r="23" spans="1:4" ht="26.25" customHeight="1">
      <c r="A23" s="21" t="s">
        <v>13</v>
      </c>
      <c r="B23" s="45"/>
      <c r="C23" s="46"/>
      <c r="D23" s="102"/>
    </row>
    <row r="24" spans="1:4" ht="12.75">
      <c r="A24" s="30" t="s">
        <v>25</v>
      </c>
      <c r="B24" s="31"/>
      <c r="C24" s="2">
        <v>135</v>
      </c>
      <c r="D24" s="102"/>
    </row>
    <row r="25" spans="1:4" ht="12.75">
      <c r="A25" s="30" t="s">
        <v>21</v>
      </c>
      <c r="B25" s="31"/>
      <c r="C25" s="2">
        <v>3000</v>
      </c>
      <c r="D25" s="102"/>
    </row>
    <row r="26" spans="1:4" ht="12.75">
      <c r="A26" s="30" t="s">
        <v>26</v>
      </c>
      <c r="B26" s="31"/>
      <c r="C26" s="2">
        <v>2286</v>
      </c>
      <c r="D26" s="102"/>
    </row>
    <row r="27" spans="1:4" ht="12.75">
      <c r="A27" s="61" t="s">
        <v>27</v>
      </c>
      <c r="B27" s="62"/>
      <c r="C27" s="4">
        <f>SUM(C24:C26)</f>
        <v>5421</v>
      </c>
      <c r="D27" s="102"/>
    </row>
    <row r="28" spans="1:4" ht="16.5" customHeight="1">
      <c r="A28" s="49" t="s">
        <v>28</v>
      </c>
      <c r="B28" s="50"/>
      <c r="C28" s="6">
        <v>1433</v>
      </c>
      <c r="D28" s="102">
        <f>(C27-C28)</f>
        <v>3988</v>
      </c>
    </row>
    <row r="29" spans="1:4" ht="20.25" customHeight="1">
      <c r="A29" s="18" t="s">
        <v>17</v>
      </c>
      <c r="B29" s="51"/>
      <c r="C29" s="52"/>
      <c r="D29" s="103"/>
    </row>
    <row r="30" spans="1:4" ht="15" customHeight="1">
      <c r="A30" s="28" t="s">
        <v>99</v>
      </c>
      <c r="B30" s="29"/>
      <c r="C30" s="53"/>
      <c r="D30" s="102">
        <v>2706</v>
      </c>
    </row>
    <row r="31" spans="1:4" ht="17.25" customHeight="1">
      <c r="A31" s="18" t="s">
        <v>29</v>
      </c>
      <c r="B31" s="51"/>
      <c r="C31" s="51"/>
      <c r="D31" s="103"/>
    </row>
    <row r="32" spans="1:4" ht="26.25" customHeight="1">
      <c r="A32" s="21" t="s">
        <v>30</v>
      </c>
      <c r="B32" s="45"/>
      <c r="C32" s="46"/>
      <c r="D32" s="102">
        <v>3158</v>
      </c>
    </row>
    <row r="33" spans="1:4" ht="18.75" customHeight="1">
      <c r="A33" s="41" t="s">
        <v>10</v>
      </c>
      <c r="B33" s="42"/>
      <c r="C33" s="43"/>
      <c r="D33" s="11">
        <f>SUM(D5:D32)</f>
        <v>32902</v>
      </c>
    </row>
    <row r="34" spans="1:4" ht="15" customHeight="1">
      <c r="A34" s="41"/>
      <c r="B34" s="42"/>
      <c r="C34" s="43"/>
      <c r="D34" s="108">
        <v>32905</v>
      </c>
    </row>
    <row r="35" spans="1:4" ht="18.75" customHeight="1">
      <c r="A35" s="32" t="s">
        <v>11</v>
      </c>
      <c r="B35" s="33"/>
      <c r="C35" s="34"/>
      <c r="D35" s="4">
        <v>32902</v>
      </c>
    </row>
    <row r="36" spans="1:4" ht="17.25" customHeight="1">
      <c r="A36" s="38" t="s">
        <v>31</v>
      </c>
      <c r="B36" s="39"/>
      <c r="C36" s="40"/>
      <c r="D36" s="104"/>
    </row>
    <row r="37" spans="1:4" ht="26.25" customHeight="1">
      <c r="A37" s="21" t="s">
        <v>100</v>
      </c>
      <c r="B37" s="45"/>
      <c r="C37" s="45"/>
      <c r="D37" s="6">
        <v>2249</v>
      </c>
    </row>
    <row r="38" spans="1:4" ht="17.25" customHeight="1">
      <c r="A38" s="18" t="s">
        <v>32</v>
      </c>
      <c r="B38" s="37"/>
      <c r="C38" s="37"/>
      <c r="D38" s="11"/>
    </row>
    <row r="39" spans="1:4" ht="14.25" customHeight="1">
      <c r="A39" s="35" t="s">
        <v>33</v>
      </c>
      <c r="B39" s="36"/>
      <c r="C39" s="36"/>
      <c r="D39" s="102"/>
    </row>
    <row r="40" spans="1:4" ht="12.75">
      <c r="A40" s="28" t="s">
        <v>7</v>
      </c>
      <c r="B40" s="29"/>
      <c r="C40" s="1">
        <v>609</v>
      </c>
      <c r="D40" s="102"/>
    </row>
    <row r="41" spans="1:4" ht="12.75">
      <c r="A41" s="30" t="s">
        <v>14</v>
      </c>
      <c r="B41" s="31"/>
      <c r="C41" s="2">
        <v>167</v>
      </c>
      <c r="D41" s="102"/>
    </row>
    <row r="42" spans="1:4" ht="12.75">
      <c r="A42" s="30" t="s">
        <v>34</v>
      </c>
      <c r="B42" s="31"/>
      <c r="C42" s="2">
        <v>629</v>
      </c>
      <c r="D42" s="102"/>
    </row>
    <row r="43" spans="1:4" ht="12.75">
      <c r="A43" s="30" t="s">
        <v>35</v>
      </c>
      <c r="B43" s="31"/>
      <c r="C43" s="2">
        <v>3</v>
      </c>
      <c r="D43" s="102"/>
    </row>
    <row r="44" spans="1:4" ht="12.75">
      <c r="A44" s="30" t="s">
        <v>21</v>
      </c>
      <c r="B44" s="31"/>
      <c r="C44" s="2">
        <v>5</v>
      </c>
      <c r="D44" s="102"/>
    </row>
    <row r="45" spans="1:4" ht="12.75">
      <c r="A45" s="30" t="s">
        <v>26</v>
      </c>
      <c r="B45" s="31"/>
      <c r="C45" s="2">
        <v>1500</v>
      </c>
      <c r="D45" s="102"/>
    </row>
    <row r="46" spans="1:4" ht="12.75">
      <c r="A46" s="30" t="s">
        <v>36</v>
      </c>
      <c r="B46" s="31"/>
      <c r="C46" s="2">
        <v>23</v>
      </c>
      <c r="D46" s="102"/>
    </row>
    <row r="47" spans="1:4" ht="12.75">
      <c r="A47" s="30" t="s">
        <v>37</v>
      </c>
      <c r="B47" s="31"/>
      <c r="C47" s="2">
        <v>982</v>
      </c>
      <c r="D47" s="102"/>
    </row>
    <row r="48" spans="1:4" ht="12.75">
      <c r="A48" s="30" t="s">
        <v>16</v>
      </c>
      <c r="B48" s="31"/>
      <c r="C48" s="2">
        <v>157</v>
      </c>
      <c r="D48" s="102"/>
    </row>
    <row r="49" spans="1:4" ht="12.75">
      <c r="A49" s="30" t="s">
        <v>38</v>
      </c>
      <c r="B49" s="31"/>
      <c r="C49" s="2">
        <v>494</v>
      </c>
      <c r="D49" s="109" t="s">
        <v>111</v>
      </c>
    </row>
    <row r="50" spans="1:4" ht="14.25" customHeight="1">
      <c r="A50" s="32" t="s">
        <v>39</v>
      </c>
      <c r="B50" s="65"/>
      <c r="C50" s="11">
        <f>SUM(C40:C49)</f>
        <v>4569</v>
      </c>
      <c r="D50" s="102">
        <f>(C50-C52)</f>
        <v>4066</v>
      </c>
    </row>
    <row r="51" spans="1:4" ht="12.75">
      <c r="A51" s="32"/>
      <c r="B51" s="65"/>
      <c r="C51" s="108">
        <v>4573</v>
      </c>
      <c r="D51" s="102"/>
    </row>
    <row r="52" spans="1:4" ht="12.75">
      <c r="A52" s="32" t="s">
        <v>40</v>
      </c>
      <c r="B52" s="65"/>
      <c r="C52" s="7">
        <v>503</v>
      </c>
      <c r="D52" s="105"/>
    </row>
    <row r="53" spans="1:4" ht="16.5" customHeight="1">
      <c r="A53" s="18" t="s">
        <v>56</v>
      </c>
      <c r="B53" s="68"/>
      <c r="C53" s="69"/>
      <c r="D53" s="104"/>
    </row>
    <row r="54" spans="1:4" ht="15.75" customHeight="1">
      <c r="A54" s="21" t="s">
        <v>41</v>
      </c>
      <c r="B54" s="45"/>
      <c r="C54" s="45"/>
      <c r="D54" s="106">
        <v>14</v>
      </c>
    </row>
    <row r="55" spans="1:4" ht="15.75" customHeight="1">
      <c r="A55" s="18" t="s">
        <v>42</v>
      </c>
      <c r="B55" s="37"/>
      <c r="C55" s="44"/>
      <c r="D55" s="106"/>
    </row>
    <row r="56" spans="1:4" ht="27.75" customHeight="1">
      <c r="A56" s="21" t="s">
        <v>43</v>
      </c>
      <c r="B56" s="45"/>
      <c r="C56" s="46"/>
      <c r="D56" s="106"/>
    </row>
    <row r="57" spans="1:4" ht="12.75">
      <c r="A57" s="30" t="s">
        <v>7</v>
      </c>
      <c r="B57" s="31"/>
      <c r="C57" s="1">
        <v>25</v>
      </c>
      <c r="D57" s="106"/>
    </row>
    <row r="58" spans="1:4" ht="12.75">
      <c r="A58" s="47" t="s">
        <v>44</v>
      </c>
      <c r="B58" s="48"/>
      <c r="C58" s="3">
        <v>127</v>
      </c>
      <c r="D58" s="106">
        <f>(C57+C58)</f>
        <v>152</v>
      </c>
    </row>
    <row r="59" spans="1:4" ht="17.25" customHeight="1">
      <c r="A59" s="18" t="s">
        <v>45</v>
      </c>
      <c r="B59" s="37"/>
      <c r="C59" s="44"/>
      <c r="D59" s="106"/>
    </row>
    <row r="60" spans="1:4" ht="12.75">
      <c r="A60" s="70" t="s">
        <v>46</v>
      </c>
      <c r="B60" s="71"/>
      <c r="C60" s="72"/>
      <c r="D60" s="106"/>
    </row>
    <row r="61" spans="1:4" ht="12.75">
      <c r="A61" s="30" t="s">
        <v>47</v>
      </c>
      <c r="B61" s="31"/>
      <c r="C61" s="1">
        <v>107</v>
      </c>
      <c r="D61" s="106"/>
    </row>
    <row r="62" spans="1:4" ht="12.75">
      <c r="A62" s="47" t="s">
        <v>38</v>
      </c>
      <c r="B62" s="48"/>
      <c r="C62" s="3">
        <v>667</v>
      </c>
      <c r="D62" s="106">
        <f>(C61+C62)</f>
        <v>774</v>
      </c>
    </row>
    <row r="63" spans="1:4" ht="17.25" customHeight="1">
      <c r="A63" s="18" t="s">
        <v>48</v>
      </c>
      <c r="B63" s="37"/>
      <c r="C63" s="44"/>
      <c r="D63" s="106"/>
    </row>
    <row r="64" spans="1:4" ht="27.75" customHeight="1">
      <c r="A64" s="21" t="s">
        <v>101</v>
      </c>
      <c r="B64" s="45"/>
      <c r="C64" s="46"/>
      <c r="D64" s="106">
        <v>300</v>
      </c>
    </row>
    <row r="65" spans="1:4" ht="27.75" customHeight="1">
      <c r="A65" s="18" t="s">
        <v>57</v>
      </c>
      <c r="B65" s="37"/>
      <c r="C65" s="44"/>
      <c r="D65" s="106"/>
    </row>
    <row r="66" spans="1:4" ht="27.75" customHeight="1">
      <c r="A66" s="21" t="s">
        <v>58</v>
      </c>
      <c r="B66" s="45"/>
      <c r="C66" s="46"/>
      <c r="D66" s="106">
        <v>550</v>
      </c>
    </row>
    <row r="67" spans="1:4" ht="15.75" customHeight="1">
      <c r="A67" s="18" t="s">
        <v>49</v>
      </c>
      <c r="B67" s="37"/>
      <c r="C67" s="44"/>
      <c r="D67" s="106"/>
    </row>
    <row r="68" spans="1:4" ht="26.25" customHeight="1">
      <c r="A68" s="21" t="s">
        <v>102</v>
      </c>
      <c r="B68" s="45"/>
      <c r="C68" s="46"/>
      <c r="D68" s="106"/>
    </row>
    <row r="69" spans="1:4" ht="12.75">
      <c r="A69" s="30" t="s">
        <v>50</v>
      </c>
      <c r="B69" s="31"/>
      <c r="C69" s="1">
        <v>7136</v>
      </c>
      <c r="D69" s="106"/>
    </row>
    <row r="70" spans="1:4" ht="12.75">
      <c r="A70" s="30" t="s">
        <v>15</v>
      </c>
      <c r="B70" s="31"/>
      <c r="C70" s="2">
        <v>6500</v>
      </c>
      <c r="D70" s="110" t="s">
        <v>110</v>
      </c>
    </row>
    <row r="71" spans="1:4" ht="12.75">
      <c r="A71" s="47" t="s">
        <v>51</v>
      </c>
      <c r="B71" s="48"/>
      <c r="C71" s="3">
        <v>1181</v>
      </c>
      <c r="D71" s="106">
        <f>SUM(C69:C71)</f>
        <v>14817</v>
      </c>
    </row>
    <row r="72" spans="1:4" ht="17.25" customHeight="1">
      <c r="A72" s="18" t="s">
        <v>52</v>
      </c>
      <c r="B72" s="37"/>
      <c r="C72" s="44"/>
      <c r="D72" s="106"/>
    </row>
    <row r="73" spans="1:4" ht="13.5" customHeight="1">
      <c r="A73" s="21" t="s">
        <v>53</v>
      </c>
      <c r="B73" s="45"/>
      <c r="C73" s="46"/>
      <c r="D73" s="106"/>
    </row>
    <row r="74" spans="1:4" ht="12.75">
      <c r="A74" s="30" t="s">
        <v>7</v>
      </c>
      <c r="B74" s="31"/>
      <c r="C74" s="1">
        <v>8024</v>
      </c>
      <c r="D74" s="106"/>
    </row>
    <row r="75" spans="1:4" ht="12.75">
      <c r="A75" s="30" t="s">
        <v>54</v>
      </c>
      <c r="B75" s="31"/>
      <c r="C75" s="2">
        <v>1749</v>
      </c>
      <c r="D75" s="106"/>
    </row>
    <row r="76" spans="1:4" ht="12.75">
      <c r="A76" s="30" t="s">
        <v>35</v>
      </c>
      <c r="B76" s="31"/>
      <c r="C76" s="2">
        <v>669</v>
      </c>
      <c r="D76" s="110" t="s">
        <v>112</v>
      </c>
    </row>
    <row r="77" spans="1:4" ht="12.75">
      <c r="A77" s="30" t="s">
        <v>34</v>
      </c>
      <c r="B77" s="31"/>
      <c r="C77" s="2">
        <v>233</v>
      </c>
      <c r="D77" s="106">
        <f>SUM(C74:C79)</f>
        <v>10933</v>
      </c>
    </row>
    <row r="78" spans="1:4" ht="12.75">
      <c r="A78" s="30" t="s">
        <v>38</v>
      </c>
      <c r="B78" s="31"/>
      <c r="C78" s="2">
        <v>150</v>
      </c>
      <c r="D78" s="106"/>
    </row>
    <row r="79" spans="1:4" ht="12.75">
      <c r="A79" s="8" t="s">
        <v>55</v>
      </c>
      <c r="B79" s="9"/>
      <c r="C79" s="3">
        <v>108</v>
      </c>
      <c r="D79" s="106"/>
    </row>
    <row r="80" spans="1:4" ht="17.25" customHeight="1">
      <c r="A80" s="41" t="s">
        <v>10</v>
      </c>
      <c r="B80" s="63"/>
      <c r="C80" s="64"/>
      <c r="D80" s="4">
        <f>SUM(D35:D79)</f>
        <v>66757</v>
      </c>
    </row>
    <row r="81" spans="1:4" ht="12.75">
      <c r="A81" s="32"/>
      <c r="B81" s="33"/>
      <c r="C81" s="34"/>
      <c r="D81" s="111">
        <v>66768</v>
      </c>
    </row>
    <row r="82" spans="1:4" ht="16.5" customHeight="1">
      <c r="A82" s="32" t="s">
        <v>11</v>
      </c>
      <c r="B82" s="66"/>
      <c r="C82" s="67"/>
      <c r="D82" s="4">
        <v>66757</v>
      </c>
    </row>
    <row r="83" spans="1:4" ht="16.5" customHeight="1">
      <c r="A83" s="18" t="s">
        <v>59</v>
      </c>
      <c r="B83" s="37"/>
      <c r="C83" s="44"/>
      <c r="D83" s="104"/>
    </row>
    <row r="84" spans="1:4" ht="26.25" customHeight="1">
      <c r="A84" s="21" t="s">
        <v>103</v>
      </c>
      <c r="B84" s="45"/>
      <c r="C84" s="46"/>
      <c r="D84" s="106">
        <v>620</v>
      </c>
    </row>
    <row r="85" spans="1:4" ht="15.75" customHeight="1">
      <c r="A85" s="18" t="s">
        <v>60</v>
      </c>
      <c r="B85" s="37"/>
      <c r="C85" s="44"/>
      <c r="D85" s="106"/>
    </row>
    <row r="86" spans="1:4" ht="26.25" customHeight="1">
      <c r="A86" s="21" t="s">
        <v>61</v>
      </c>
      <c r="B86" s="45"/>
      <c r="C86" s="46"/>
      <c r="D86" s="106">
        <v>376</v>
      </c>
    </row>
    <row r="87" spans="1:4" ht="18" customHeight="1">
      <c r="A87" s="18" t="s">
        <v>62</v>
      </c>
      <c r="B87" s="19"/>
      <c r="C87" s="20"/>
      <c r="D87" s="106"/>
    </row>
    <row r="88" spans="1:4" ht="12.75">
      <c r="A88" s="21" t="s">
        <v>104</v>
      </c>
      <c r="B88" s="22"/>
      <c r="C88" s="23"/>
      <c r="D88" s="106">
        <v>135</v>
      </c>
    </row>
    <row r="89" spans="1:4" ht="17.25" customHeight="1">
      <c r="A89" s="18" t="s">
        <v>63</v>
      </c>
      <c r="B89" s="19"/>
      <c r="C89" s="19"/>
      <c r="D89" s="102"/>
    </row>
    <row r="90" spans="1:4" ht="12.75">
      <c r="A90" s="21" t="s">
        <v>64</v>
      </c>
      <c r="B90" s="45"/>
      <c r="C90" s="46"/>
      <c r="D90" s="102"/>
    </row>
    <row r="91" spans="1:4" ht="12.75">
      <c r="A91" s="28" t="s">
        <v>7</v>
      </c>
      <c r="B91" s="29"/>
      <c r="C91" s="1">
        <v>3293</v>
      </c>
      <c r="D91" s="102"/>
    </row>
    <row r="92" spans="1:4" ht="12.75">
      <c r="A92" s="30" t="s">
        <v>50</v>
      </c>
      <c r="B92" s="31"/>
      <c r="C92" s="2">
        <v>4883</v>
      </c>
      <c r="D92" s="102">
        <f>SUM(C91:C93)</f>
        <v>8376</v>
      </c>
    </row>
    <row r="93" spans="1:4" ht="12.75">
      <c r="A93" s="47" t="s">
        <v>21</v>
      </c>
      <c r="B93" s="48"/>
      <c r="C93" s="3">
        <v>200</v>
      </c>
      <c r="D93" s="102"/>
    </row>
    <row r="94" spans="1:4" ht="15.75" customHeight="1">
      <c r="A94" s="18" t="s">
        <v>65</v>
      </c>
      <c r="B94" s="37"/>
      <c r="C94" s="44"/>
      <c r="D94" s="102"/>
    </row>
    <row r="95" spans="1:4" ht="39.75" customHeight="1">
      <c r="A95" s="21" t="s">
        <v>66</v>
      </c>
      <c r="B95" s="45"/>
      <c r="C95" s="46"/>
      <c r="D95" s="102">
        <v>2832</v>
      </c>
    </row>
    <row r="96" spans="1:4" ht="15.75" customHeight="1">
      <c r="A96" s="18" t="s">
        <v>67</v>
      </c>
      <c r="B96" s="37"/>
      <c r="C96" s="44"/>
      <c r="D96" s="102"/>
    </row>
    <row r="97" spans="1:4" ht="28.5" customHeight="1">
      <c r="A97" s="21" t="s">
        <v>105</v>
      </c>
      <c r="B97" s="45"/>
      <c r="C97" s="46"/>
      <c r="D97" s="102">
        <v>5361</v>
      </c>
    </row>
    <row r="98" spans="1:4" ht="18" customHeight="1">
      <c r="A98" s="18" t="s">
        <v>68</v>
      </c>
      <c r="B98" s="37"/>
      <c r="C98" s="44"/>
      <c r="D98" s="102"/>
    </row>
    <row r="99" spans="1:4" ht="28.5" customHeight="1">
      <c r="A99" s="79" t="s">
        <v>69</v>
      </c>
      <c r="B99" s="80"/>
      <c r="C99" s="81"/>
      <c r="D99" s="102">
        <v>78</v>
      </c>
    </row>
    <row r="100" spans="1:4" ht="15.75" customHeight="1">
      <c r="A100" s="18" t="s">
        <v>70</v>
      </c>
      <c r="B100" s="37"/>
      <c r="C100" s="44"/>
      <c r="D100" s="102"/>
    </row>
    <row r="101" spans="1:4" ht="27.75" customHeight="1">
      <c r="A101" s="79" t="s">
        <v>71</v>
      </c>
      <c r="B101" s="80"/>
      <c r="C101" s="81"/>
      <c r="D101" s="102">
        <v>681</v>
      </c>
    </row>
    <row r="102" spans="1:4" ht="21" customHeight="1">
      <c r="A102" s="18" t="s">
        <v>72</v>
      </c>
      <c r="B102" s="37"/>
      <c r="C102" s="44"/>
      <c r="D102" s="102"/>
    </row>
    <row r="103" spans="1:4" ht="14.25" customHeight="1">
      <c r="A103" s="79" t="s">
        <v>73</v>
      </c>
      <c r="B103" s="80"/>
      <c r="C103" s="81"/>
      <c r="D103" s="102"/>
    </row>
    <row r="104" spans="1:4" ht="12.75">
      <c r="A104" s="75" t="s">
        <v>74</v>
      </c>
      <c r="B104" s="76"/>
      <c r="C104" s="1">
        <v>468</v>
      </c>
      <c r="D104" s="102"/>
    </row>
    <row r="105" spans="1:4" ht="12.75">
      <c r="A105" s="75" t="s">
        <v>106</v>
      </c>
      <c r="B105" s="76"/>
      <c r="C105" s="3">
        <v>1080</v>
      </c>
      <c r="D105" s="102"/>
    </row>
    <row r="106" spans="1:4" ht="14.25" customHeight="1">
      <c r="A106" s="32" t="s">
        <v>23</v>
      </c>
      <c r="B106" s="65"/>
      <c r="C106" s="4">
        <f>(C105-C104)</f>
        <v>612</v>
      </c>
      <c r="D106" s="102"/>
    </row>
    <row r="107" spans="1:4" ht="16.5" customHeight="1">
      <c r="A107" s="18" t="s">
        <v>75</v>
      </c>
      <c r="B107" s="37"/>
      <c r="C107" s="44"/>
      <c r="D107" s="102"/>
    </row>
    <row r="108" spans="1:4" ht="42" customHeight="1">
      <c r="A108" s="79" t="s">
        <v>107</v>
      </c>
      <c r="B108" s="80"/>
      <c r="C108" s="81"/>
      <c r="D108" s="102"/>
    </row>
    <row r="109" spans="1:4" ht="12.75">
      <c r="A109" s="75" t="s">
        <v>76</v>
      </c>
      <c r="B109" s="76"/>
      <c r="C109" s="1">
        <v>5241</v>
      </c>
      <c r="D109" s="102"/>
    </row>
    <row r="110" spans="1:4" ht="12.75">
      <c r="A110" s="75" t="s">
        <v>77</v>
      </c>
      <c r="B110" s="76"/>
      <c r="C110" s="2">
        <v>13200</v>
      </c>
      <c r="D110" s="109" t="s">
        <v>113</v>
      </c>
    </row>
    <row r="111" spans="1:4" ht="12.75">
      <c r="A111" s="75" t="s">
        <v>34</v>
      </c>
      <c r="B111" s="76"/>
      <c r="C111" s="2">
        <v>28</v>
      </c>
      <c r="D111" s="102">
        <f>SUM(C109:C112)</f>
        <v>37214</v>
      </c>
    </row>
    <row r="112" spans="1:4" ht="12.75">
      <c r="A112" s="77" t="s">
        <v>35</v>
      </c>
      <c r="B112" s="78"/>
      <c r="C112" s="3">
        <v>18745</v>
      </c>
      <c r="D112" s="102"/>
    </row>
    <row r="113" spans="1:4" ht="14.25" customHeight="1">
      <c r="A113" s="32" t="s">
        <v>10</v>
      </c>
      <c r="B113" s="73"/>
      <c r="C113" s="74"/>
      <c r="D113" s="4">
        <f>SUM(D82:D112)</f>
        <v>122430</v>
      </c>
    </row>
    <row r="114" spans="1:4" ht="14.25" customHeight="1">
      <c r="A114" s="112"/>
      <c r="B114" s="113"/>
      <c r="C114" s="114"/>
      <c r="D114" s="111">
        <v>122446</v>
      </c>
    </row>
    <row r="115" spans="1:4" ht="15.75" customHeight="1">
      <c r="A115" s="32" t="s">
        <v>11</v>
      </c>
      <c r="B115" s="73"/>
      <c r="C115" s="74"/>
      <c r="D115" s="4">
        <v>122430</v>
      </c>
    </row>
    <row r="116" spans="1:4" ht="15.75" customHeight="1">
      <c r="A116" s="18" t="s">
        <v>78</v>
      </c>
      <c r="B116" s="37"/>
      <c r="C116" s="37"/>
      <c r="D116" s="11"/>
    </row>
    <row r="117" spans="1:4" ht="15" customHeight="1">
      <c r="A117" s="92" t="s">
        <v>79</v>
      </c>
      <c r="B117" s="93"/>
      <c r="C117" s="94"/>
      <c r="D117" s="102"/>
    </row>
    <row r="118" spans="1:4" ht="12.75">
      <c r="A118" s="30" t="s">
        <v>7</v>
      </c>
      <c r="B118" s="31"/>
      <c r="C118" s="9">
        <v>46229</v>
      </c>
      <c r="D118" s="102"/>
    </row>
    <row r="119" spans="1:4" ht="12.75">
      <c r="A119" s="30" t="s">
        <v>20</v>
      </c>
      <c r="B119" s="31"/>
      <c r="C119" s="9">
        <v>705</v>
      </c>
      <c r="D119" s="102"/>
    </row>
    <row r="120" spans="1:4" ht="12.75">
      <c r="A120" s="30" t="s">
        <v>34</v>
      </c>
      <c r="B120" s="31"/>
      <c r="C120" s="9">
        <v>1030</v>
      </c>
      <c r="D120" s="102"/>
    </row>
    <row r="121" spans="1:4" ht="12.75">
      <c r="A121" s="30" t="s">
        <v>15</v>
      </c>
      <c r="B121" s="31"/>
      <c r="C121" s="9">
        <v>3568</v>
      </c>
      <c r="D121" s="102"/>
    </row>
    <row r="122" spans="1:4" ht="12.75">
      <c r="A122" s="30" t="s">
        <v>35</v>
      </c>
      <c r="B122" s="31"/>
      <c r="C122" s="9">
        <v>16107</v>
      </c>
      <c r="D122" s="109" t="s">
        <v>114</v>
      </c>
    </row>
    <row r="123" spans="1:4" ht="12.75">
      <c r="A123" s="30" t="s">
        <v>21</v>
      </c>
      <c r="B123" s="31"/>
      <c r="C123" s="9">
        <v>193</v>
      </c>
      <c r="D123" s="102">
        <f>SUM(C118:C126)</f>
        <v>78407</v>
      </c>
    </row>
    <row r="124" spans="1:4" ht="12.75">
      <c r="A124" s="30" t="s">
        <v>51</v>
      </c>
      <c r="B124" s="31"/>
      <c r="C124" s="9">
        <v>200</v>
      </c>
      <c r="D124" s="102"/>
    </row>
    <row r="125" spans="1:4" ht="12.75">
      <c r="A125" s="30" t="s">
        <v>26</v>
      </c>
      <c r="B125" s="31"/>
      <c r="C125" s="9">
        <v>10129</v>
      </c>
      <c r="D125" s="102"/>
    </row>
    <row r="126" spans="1:4" ht="12.75">
      <c r="A126" s="26" t="s">
        <v>37</v>
      </c>
      <c r="B126" s="95"/>
      <c r="C126" s="9">
        <v>246</v>
      </c>
      <c r="D126" s="102"/>
    </row>
    <row r="127" spans="1:4" ht="16.5" customHeight="1">
      <c r="A127" s="18" t="s">
        <v>80</v>
      </c>
      <c r="B127" s="37"/>
      <c r="C127" s="37"/>
      <c r="D127" s="102"/>
    </row>
    <row r="128" spans="1:4" ht="28.5" customHeight="1">
      <c r="A128" s="21" t="s">
        <v>81</v>
      </c>
      <c r="B128" s="45"/>
      <c r="C128" s="46"/>
      <c r="D128" s="102"/>
    </row>
    <row r="129" spans="1:4" ht="12.75">
      <c r="A129" s="30" t="s">
        <v>108</v>
      </c>
      <c r="B129" s="31"/>
      <c r="C129" s="9">
        <v>186</v>
      </c>
      <c r="D129" s="109" t="s">
        <v>115</v>
      </c>
    </row>
    <row r="130" spans="1:4" ht="12.75">
      <c r="A130" s="30" t="s">
        <v>82</v>
      </c>
      <c r="B130" s="31"/>
      <c r="C130" s="9">
        <v>2803</v>
      </c>
      <c r="D130" s="102">
        <f>SUM(C129:C131)</f>
        <v>52994</v>
      </c>
    </row>
    <row r="131" spans="1:4" ht="12.75">
      <c r="A131" s="47" t="s">
        <v>83</v>
      </c>
      <c r="B131" s="48"/>
      <c r="C131" s="9">
        <v>50005</v>
      </c>
      <c r="D131" s="102"/>
    </row>
    <row r="132" spans="1:4" ht="16.5" customHeight="1">
      <c r="A132" s="38" t="s">
        <v>84</v>
      </c>
      <c r="B132" s="39"/>
      <c r="C132" s="39"/>
      <c r="D132" s="102"/>
    </row>
    <row r="133" spans="1:4" ht="25.5" customHeight="1">
      <c r="A133" s="21" t="s">
        <v>85</v>
      </c>
      <c r="B133" s="45"/>
      <c r="C133" s="12">
        <v>7980</v>
      </c>
      <c r="D133" s="102"/>
    </row>
    <row r="134" spans="1:4" ht="12.75">
      <c r="A134" s="70" t="s">
        <v>96</v>
      </c>
      <c r="B134" s="71"/>
      <c r="C134" s="72"/>
      <c r="D134" s="102"/>
    </row>
    <row r="135" spans="1:4" ht="12.75">
      <c r="A135" s="13" t="s">
        <v>86</v>
      </c>
      <c r="B135" s="2">
        <v>3081</v>
      </c>
      <c r="C135" s="9"/>
      <c r="D135" s="102"/>
    </row>
    <row r="136" spans="1:4" ht="12.75">
      <c r="A136" s="13" t="s">
        <v>87</v>
      </c>
      <c r="B136" s="2">
        <v>444</v>
      </c>
      <c r="C136" s="116" t="s">
        <v>116</v>
      </c>
      <c r="D136" s="102"/>
    </row>
    <row r="137" spans="1:4" ht="12.75">
      <c r="A137" s="13" t="s">
        <v>26</v>
      </c>
      <c r="B137" s="2">
        <v>746</v>
      </c>
      <c r="C137" s="115">
        <f>SUM(B135:B138)</f>
        <v>10450</v>
      </c>
      <c r="D137" s="102"/>
    </row>
    <row r="138" spans="1:4" ht="12.75">
      <c r="A138" s="13" t="s">
        <v>38</v>
      </c>
      <c r="B138" s="2">
        <v>6179</v>
      </c>
      <c r="C138" s="9"/>
      <c r="D138" s="102"/>
    </row>
    <row r="139" spans="1:4" ht="14.25" customHeight="1">
      <c r="A139" s="96" t="s">
        <v>23</v>
      </c>
      <c r="B139" s="34"/>
      <c r="C139" s="4">
        <f>(C137-C133)</f>
        <v>2470</v>
      </c>
      <c r="D139" s="102"/>
    </row>
    <row r="140" spans="1:4" ht="20.25" customHeight="1">
      <c r="A140" s="84" t="s">
        <v>88</v>
      </c>
      <c r="B140" s="37"/>
      <c r="C140" s="37"/>
      <c r="D140" s="102"/>
    </row>
    <row r="141" spans="1:4" ht="15.75" customHeight="1">
      <c r="A141" s="98" t="s">
        <v>89</v>
      </c>
      <c r="B141" s="99"/>
      <c r="C141" s="100"/>
      <c r="D141" s="102"/>
    </row>
    <row r="142" spans="1:4" ht="12.75">
      <c r="A142" s="101" t="s">
        <v>7</v>
      </c>
      <c r="B142" s="29"/>
      <c r="C142" s="9">
        <v>90</v>
      </c>
      <c r="D142" s="102"/>
    </row>
    <row r="143" spans="1:4" ht="12.75">
      <c r="A143" s="91" t="s">
        <v>54</v>
      </c>
      <c r="B143" s="31"/>
      <c r="C143" s="9">
        <v>67</v>
      </c>
      <c r="D143" s="102"/>
    </row>
    <row r="144" spans="1:4" ht="15.75" customHeight="1">
      <c r="A144" s="96" t="s">
        <v>27</v>
      </c>
      <c r="B144" s="34"/>
      <c r="C144" s="4">
        <f>SUM(C141:C143)</f>
        <v>157</v>
      </c>
      <c r="D144" s="102"/>
    </row>
    <row r="145" spans="1:4" ht="25.5" customHeight="1">
      <c r="A145" s="97" t="s">
        <v>90</v>
      </c>
      <c r="B145" s="46"/>
      <c r="C145" s="9">
        <v>483</v>
      </c>
      <c r="D145" s="102"/>
    </row>
    <row r="146" spans="1:4" ht="12.75">
      <c r="A146" s="87" t="s">
        <v>23</v>
      </c>
      <c r="B146" s="88"/>
      <c r="C146" s="4">
        <f>(C145-C144)</f>
        <v>326</v>
      </c>
      <c r="D146" s="102"/>
    </row>
    <row r="147" spans="1:4" ht="14.25" customHeight="1">
      <c r="A147" s="96" t="s">
        <v>27</v>
      </c>
      <c r="B147" s="33"/>
      <c r="C147" s="34"/>
      <c r="D147" s="11">
        <f>SUM(D115:D146)</f>
        <v>253831</v>
      </c>
    </row>
    <row r="148" spans="1:4" ht="14.25" customHeight="1">
      <c r="A148" s="96"/>
      <c r="B148" s="33"/>
      <c r="C148" s="34"/>
      <c r="D148" s="108">
        <v>253851</v>
      </c>
    </row>
    <row r="149" spans="1:4" ht="15" customHeight="1">
      <c r="A149" s="85" t="s">
        <v>91</v>
      </c>
      <c r="B149" s="86"/>
      <c r="C149" s="46"/>
      <c r="D149" s="102">
        <v>3533</v>
      </c>
    </row>
    <row r="150" spans="1:4" ht="15.75" customHeight="1">
      <c r="A150" s="89" t="s">
        <v>92</v>
      </c>
      <c r="B150" s="90"/>
      <c r="C150" s="10"/>
      <c r="D150" s="4">
        <f>(D147-D149)</f>
        <v>250298</v>
      </c>
    </row>
    <row r="151" ht="12.75">
      <c r="D151" s="111">
        <v>250317</v>
      </c>
    </row>
    <row r="153" spans="1:4" ht="12.75">
      <c r="A153" s="82" t="s">
        <v>93</v>
      </c>
      <c r="B153" s="82"/>
      <c r="C153" s="82"/>
      <c r="D153" s="82"/>
    </row>
    <row r="154" spans="1:4" ht="12.75">
      <c r="A154" s="83" t="s">
        <v>94</v>
      </c>
      <c r="B154" s="83"/>
      <c r="C154" s="83"/>
      <c r="D154" s="83"/>
    </row>
    <row r="156" ht="12.75">
      <c r="A156" s="14"/>
    </row>
    <row r="157" spans="1:4" ht="38.25" customHeight="1">
      <c r="A157" s="15" t="s">
        <v>109</v>
      </c>
      <c r="B157" s="16"/>
      <c r="C157" s="17"/>
      <c r="D157" s="17"/>
    </row>
    <row r="160" ht="12.75">
      <c r="A160" s="14" t="s">
        <v>95</v>
      </c>
    </row>
  </sheetData>
  <mergeCells count="147">
    <mergeCell ref="A114:C114"/>
    <mergeCell ref="A148:C148"/>
    <mergeCell ref="A131:B131"/>
    <mergeCell ref="A134:C134"/>
    <mergeCell ref="A145:B145"/>
    <mergeCell ref="A144:B144"/>
    <mergeCell ref="A133:B133"/>
    <mergeCell ref="A139:B139"/>
    <mergeCell ref="A141:C141"/>
    <mergeCell ref="A142:B142"/>
    <mergeCell ref="A125:B125"/>
    <mergeCell ref="A128:C128"/>
    <mergeCell ref="A129:B129"/>
    <mergeCell ref="A130:B130"/>
    <mergeCell ref="A126:B126"/>
    <mergeCell ref="A116:C116"/>
    <mergeCell ref="A127:C127"/>
    <mergeCell ref="A117:C117"/>
    <mergeCell ref="A118:B118"/>
    <mergeCell ref="A119:B119"/>
    <mergeCell ref="A120:B120"/>
    <mergeCell ref="A121:B121"/>
    <mergeCell ref="A122:B122"/>
    <mergeCell ref="A123:B123"/>
    <mergeCell ref="A124:B124"/>
    <mergeCell ref="A153:D153"/>
    <mergeCell ref="A154:D154"/>
    <mergeCell ref="A140:C140"/>
    <mergeCell ref="A132:C132"/>
    <mergeCell ref="A149:C149"/>
    <mergeCell ref="A146:B146"/>
    <mergeCell ref="A150:B150"/>
    <mergeCell ref="A143:B143"/>
    <mergeCell ref="A147:C147"/>
    <mergeCell ref="A115:C115"/>
    <mergeCell ref="A95:C95"/>
    <mergeCell ref="A97:C97"/>
    <mergeCell ref="A99:C99"/>
    <mergeCell ref="A101:C101"/>
    <mergeCell ref="A103:C103"/>
    <mergeCell ref="A104:B104"/>
    <mergeCell ref="A105:B105"/>
    <mergeCell ref="A106:B106"/>
    <mergeCell ref="A108:C108"/>
    <mergeCell ref="A107:C107"/>
    <mergeCell ref="A113:C113"/>
    <mergeCell ref="A109:B109"/>
    <mergeCell ref="A110:B110"/>
    <mergeCell ref="A111:B111"/>
    <mergeCell ref="A112:B112"/>
    <mergeCell ref="A86:C86"/>
    <mergeCell ref="A87:C87"/>
    <mergeCell ref="A100:C100"/>
    <mergeCell ref="A102:C102"/>
    <mergeCell ref="A70:B70"/>
    <mergeCell ref="A71:B71"/>
    <mergeCell ref="A84:C84"/>
    <mergeCell ref="A85:C85"/>
    <mergeCell ref="A81:C81"/>
    <mergeCell ref="A83:C83"/>
    <mergeCell ref="A75:B75"/>
    <mergeCell ref="A76:B76"/>
    <mergeCell ref="A77:B77"/>
    <mergeCell ref="A78:B78"/>
    <mergeCell ref="A82:C82"/>
    <mergeCell ref="A53:C53"/>
    <mergeCell ref="A55:C55"/>
    <mergeCell ref="A59:C59"/>
    <mergeCell ref="A63:C63"/>
    <mergeCell ref="A67:C67"/>
    <mergeCell ref="A72:C72"/>
    <mergeCell ref="A54:C54"/>
    <mergeCell ref="A60:C60"/>
    <mergeCell ref="A65:C65"/>
    <mergeCell ref="A56:C56"/>
    <mergeCell ref="A57:B57"/>
    <mergeCell ref="A50:B50"/>
    <mergeCell ref="A52:B52"/>
    <mergeCell ref="A51:B51"/>
    <mergeCell ref="A80:C80"/>
    <mergeCell ref="A58:B58"/>
    <mergeCell ref="A61:B61"/>
    <mergeCell ref="A62:B62"/>
    <mergeCell ref="A64:C64"/>
    <mergeCell ref="A68:C68"/>
    <mergeCell ref="A69:B69"/>
    <mergeCell ref="A74:B74"/>
    <mergeCell ref="A73:C73"/>
    <mergeCell ref="A66:C66"/>
    <mergeCell ref="A49:B49"/>
    <mergeCell ref="A42:B42"/>
    <mergeCell ref="A43:B43"/>
    <mergeCell ref="A44:B44"/>
    <mergeCell ref="A45:B45"/>
    <mergeCell ref="A46:B46"/>
    <mergeCell ref="A47:B47"/>
    <mergeCell ref="A13:B13"/>
    <mergeCell ref="A27:B27"/>
    <mergeCell ref="A26:B26"/>
    <mergeCell ref="A48:B48"/>
    <mergeCell ref="A37:C37"/>
    <mergeCell ref="A34:C34"/>
    <mergeCell ref="A1:D1"/>
    <mergeCell ref="A2:D2"/>
    <mergeCell ref="A3:D3"/>
    <mergeCell ref="A11:B11"/>
    <mergeCell ref="A10:C10"/>
    <mergeCell ref="A89:C89"/>
    <mergeCell ref="A22:C22"/>
    <mergeCell ref="A23:C23"/>
    <mergeCell ref="A28:B28"/>
    <mergeCell ref="A29:C29"/>
    <mergeCell ref="A30:C30"/>
    <mergeCell ref="A24:B24"/>
    <mergeCell ref="A25:B25"/>
    <mergeCell ref="A31:C31"/>
    <mergeCell ref="A32:C32"/>
    <mergeCell ref="A20:C20"/>
    <mergeCell ref="A21:C21"/>
    <mergeCell ref="A98:C98"/>
    <mergeCell ref="A94:C94"/>
    <mergeCell ref="A96:C96"/>
    <mergeCell ref="A90:C90"/>
    <mergeCell ref="A91:B91"/>
    <mergeCell ref="A92:B92"/>
    <mergeCell ref="A93:B93"/>
    <mergeCell ref="A88:C88"/>
    <mergeCell ref="A15:C15"/>
    <mergeCell ref="A35:C35"/>
    <mergeCell ref="A39:C39"/>
    <mergeCell ref="A38:C38"/>
    <mergeCell ref="A36:C36"/>
    <mergeCell ref="A16:C16"/>
    <mergeCell ref="A17:C17"/>
    <mergeCell ref="A18:B18"/>
    <mergeCell ref="A33:C33"/>
    <mergeCell ref="A19:B19"/>
    <mergeCell ref="A157:D157"/>
    <mergeCell ref="A5:C5"/>
    <mergeCell ref="A6:C6"/>
    <mergeCell ref="A7:B7"/>
    <mergeCell ref="A8:B8"/>
    <mergeCell ref="A9:C9"/>
    <mergeCell ref="A12:B12"/>
    <mergeCell ref="A40:B40"/>
    <mergeCell ref="A41:B41"/>
    <mergeCell ref="A14:C14"/>
  </mergeCells>
  <printOptions horizontalCentered="1"/>
  <pageMargins left="0" right="0" top="0.3937007874015748" bottom="0.5905511811023623" header="0" footer="0"/>
  <pageSetup horizontalDpi="1200" verticalDpi="1200" orientation="portrait" paperSize="9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cmari</dc:creator>
  <cp:keywords/>
  <dc:description/>
  <cp:lastModifiedBy>Unidad de Computo</cp:lastModifiedBy>
  <cp:lastPrinted>2003-08-19T15:37:39Z</cp:lastPrinted>
  <dcterms:created xsi:type="dcterms:W3CDTF">2002-04-29T16:21:57Z</dcterms:created>
  <dcterms:modified xsi:type="dcterms:W3CDTF">2003-08-19T15:37:43Z</dcterms:modified>
  <cp:category/>
  <cp:version/>
  <cp:contentType/>
  <cp:contentStatus/>
</cp:coreProperties>
</file>