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<sst xmlns="http://schemas.openxmlformats.org/spreadsheetml/2006/main" count="56" uniqueCount="54">
  <si>
    <t>RECAUDACION SUBALTERNA DE CONTRIBUCIONES DIRECTAS DEL TERRITORIO DE TLAXCALA N° 26.</t>
  </si>
  <si>
    <t>CONTRIBUCIONES DECRETADAS EN 11 DE MARZO DE 1841, 7 DE ABRIL DE 1842 Y 6 DE OCTUBRE DE 1848.</t>
  </si>
  <si>
    <t>RAMOS.</t>
  </si>
  <si>
    <t>RELACION DE VALORES.</t>
  </si>
  <si>
    <t>Productos íntegros.</t>
  </si>
  <si>
    <t>Devoluciones.</t>
  </si>
  <si>
    <t>Legítimos productos.</t>
  </si>
  <si>
    <t>Prémio al 11 por 100 de lo recaudado por contribuciones de 1841 y 1842.</t>
  </si>
  <si>
    <t>Líquido de cada ramo.</t>
  </si>
  <si>
    <t>FINCAS URBANAS</t>
  </si>
  <si>
    <t>IDEM RUSTICAS</t>
  </si>
  <si>
    <t>Recaudado en esta oficina y secciones primera y segunda en los seis meses del año civil</t>
  </si>
  <si>
    <t>Idem en idem idem en los doce meses del primer año económico</t>
  </si>
  <si>
    <t>Sumas</t>
  </si>
  <si>
    <t>Suma de deducciones.</t>
  </si>
  <si>
    <t>RELACION DE CAUDALES.</t>
  </si>
  <si>
    <t>Existencia que resultó en fin de Diciembre de 1847</t>
  </si>
  <si>
    <t>RECAUDADO EN ESTA OFICINA POR CUESTA DE PRODUCTOS DE LAS LISTAS DE LIQUIDACION QUE SON A CARGO DE LOS COMISIONADOS, SEGÚN EL LIBRO GENERAL DE CAUDALES.</t>
  </si>
  <si>
    <t>Recaudado en esta oficina y secciones primera y segunda en los diez y ocho meses</t>
  </si>
  <si>
    <t>Arbitrio estraordinario de 1838. Recaudado en esta oficina por productos de dicho ramo, en los meses de Abril á Octubre de 1848 y Febrero de 1849</t>
  </si>
  <si>
    <t>Sueldos y salarios. Idem en idem idem por idem de dicho ramo en los diez y ocho meses</t>
  </si>
  <si>
    <t>Giros mercantiles á industriales. Idem en idem por idem desde Febrero del presente año, conforme al decreto de 6 de Octubre último y plan de la Exma. Diputacion territorial de 20 de Noviembre</t>
  </si>
  <si>
    <t>Alcabalas y fincas rústicas. Enterado por el comisionado de la Ex-Aduana de esta ciudad en Mayo último</t>
  </si>
  <si>
    <t>Suma el ingreso de que se han de deducir los gastos de Administracion comunes á todos los ramos</t>
  </si>
  <si>
    <t>DATA.</t>
  </si>
  <si>
    <t>Préstamo. Recabado de dos comerciantes de esta cuidad para completar en Enero el presupuesto de la fuerza de policía</t>
  </si>
  <si>
    <t>Devoluciones hechas á los causantes por lo que en Diciembre último ministraron á la fuerza de policía, así como por el art. 43 de la ley de 6 de Octubre</t>
  </si>
  <si>
    <t>Gastos de libros en el año anterior y el presente</t>
  </si>
  <si>
    <t>Idem de escritorio, conforme á lo dispuesto por el gefe político en 11 de Enero del presente año</t>
  </si>
  <si>
    <t>Premio al 11 por ciento de lo recaudado en esta oficina y secciones á buena cuenta, en los diez y ocho meses</t>
  </si>
  <si>
    <t>Idem al idem por el arbitrio estraordinario de 1838</t>
  </si>
  <si>
    <t>Idem al idem por el descuento de sueldos de empleados á buena cuenta</t>
  </si>
  <si>
    <t>Arrendamiento de casa que sirve de oficina conforme á lo dispuesto con suprema órden de 28 de Julio de 1845</t>
  </si>
  <si>
    <t>Abonado á buena cuenta del préstamo hecho á esta oficina en Enero último</t>
  </si>
  <si>
    <t>Líquido disponible</t>
  </si>
  <si>
    <t>INVERSION DEL LIQUIDO.</t>
  </si>
  <si>
    <t>Auxilios á la aduana de esta cuidad, según suprema órden de 30 de Diciembre de 1846, desde Enero á Noviembre de 1848</t>
  </si>
  <si>
    <t>A.D. Faustino Zamudio por cuenta de la elaboracion de proyectiles de guerra desde Febrero de 1848, á Junio de 1849, según suprema órden de 28 de Enero de 1847</t>
  </si>
  <si>
    <t>Lista civil de empleados del territorio conforme á lo dispuesto por el gobierno político, comenzó á pagarse por esta oficina desde el último de Octubre</t>
  </si>
  <si>
    <t>Guardia de policías y seguridad que desde Diciembre de 1848 hasta fin de Junio del presente se paga tambien por disposicion del gobierno político, en oficio de 20 de Diciembre último</t>
  </si>
  <si>
    <t>Gasto estraordinario que en los meses de Febrero y Mayo del presente año. Se hizo por disposicion de dicho gobierno en oficio de 20 de Enero, 5 y 30 de Abril, y 5 y 8 de Mayo último</t>
  </si>
  <si>
    <t>Existencia</t>
  </si>
  <si>
    <t>NOTAS ACLARATORIAS.</t>
  </si>
  <si>
    <t>Tercera. La partida que por el ramo de alcabalas aparece por ingreso en esta oficina, fue en virtud de órden suprema del gobierno político.</t>
  </si>
  <si>
    <t>Quinta. La existencia que aparece quedó para principio de Julio último, contiene un real, medio grano, físico numerario; y el resto figura virtualmente por ser de la responsabilidad de los Sres. Soto, Espejo, Trujillo y Delgado.</t>
  </si>
  <si>
    <t>Tlaxcala, Agosto 11 de 1849.</t>
  </si>
  <si>
    <t>Juan F. de Lara</t>
  </si>
  <si>
    <t>V° B° Saldaña</t>
  </si>
  <si>
    <t>Cuarta. Por disposicion verbal del mismo gobierno político, á consecuencia de haberse calculado no alcanzar en el mes de Enero el cobro para cubrir el presupuesto general de data, se arbitrió el préstamo que espresé en el cargo, y que gradualmente se ha ido amortizando.</t>
  </si>
  <si>
    <t>Estado corte de caja general, practicado en esta oficina, con arreglo á lo dispuesto en suprema órden de 30 de Junio último, que manifiesta los ramos de que proceden los caudales que han ingresado, así en los primeros seis meses del año civil de 1848, como en los doce meses de que se compone el primer año económico de la segunda época de la federacion que comenzó en 1°, de Junio del espresado año de 1848, y terminó en 30 de Julio del presente, con espresion de la distribucion que ha tenido dichos caudales en igual tiempo.</t>
  </si>
  <si>
    <t>Primera. Por no  haber sido posible hacer practicables en el territorio las contribuciones decretadas en 5 y 6 de Abril de 1842 sobre objetos de lujo, profesiones y ejercicios, así como el derecho de patente de 7 de Marzo de 1843, se omite al principio de este estado la especificacion respectiva.</t>
  </si>
  <si>
    <t>Segunda. El ramo de giros mercantiles, así como el de industriales, aparece en productos sin datarse premio alguno, porque el gobierno político dispuso en Enero último al comenzar á practicarse est cobro, que dichos ramos quedasen á cargo y responsabilidad del encargado que fué de la Ex-Aduana de esta cuidad D. Joaquin Vargas, quien mensualmente entrega parte de lo que recauda; y aunque se ha procurado saber á que asciende el cobro mensual, hasta la fecha no se ha podido conseguir.</t>
  </si>
  <si>
    <r>
      <t>Memoria de la hacienda nacional de la República Mexicana, presentada por el secretario del ramo en febrero 1850</t>
    </r>
    <r>
      <rPr>
        <sz val="10"/>
        <rFont val="Arial"/>
        <family val="2"/>
      </rPr>
      <t>. Méjico, Imprenta de Vicente García Torres, 1850, 12 pp.</t>
    </r>
  </si>
  <si>
    <t>Elaboró: Erika M. Márquez 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</si>
</sst>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sz val="11"/>
      <name val="Arial"/>
      <family val="2"/>
    </font>
    <font>
      <i/>
      <sz val="10"/>
      <name val="Arial"/>
      <family val="2"/>
    </font>
    <font>
      <i/>
      <sz val="9"/>
      <name val="Arial"/>
      <family val="2"/>
    </font>
    <font>
      <b/>
      <sz val="8"/>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center"/>
    </xf>
    <xf numFmtId="3" fontId="2" fillId="0" borderId="1" xfId="0" applyNumberFormat="1" applyFont="1" applyBorder="1" applyAlignment="1">
      <alignment/>
    </xf>
    <xf numFmtId="3" fontId="0" fillId="0" borderId="2" xfId="0" applyNumberFormat="1" applyBorder="1" applyAlignment="1">
      <alignment/>
    </xf>
    <xf numFmtId="3" fontId="2" fillId="0" borderId="3" xfId="0" applyNumberFormat="1" applyFont="1" applyBorder="1" applyAlignment="1">
      <alignment/>
    </xf>
    <xf numFmtId="3" fontId="2" fillId="0" borderId="3" xfId="0" applyNumberFormat="1" applyFont="1" applyBorder="1" applyAlignment="1">
      <alignment horizontal="centerContinuous" vertical="center" wrapText="1"/>
    </xf>
    <xf numFmtId="3" fontId="6" fillId="0" borderId="3" xfId="0" applyNumberFormat="1" applyFont="1" applyBorder="1" applyAlignment="1">
      <alignment horizontal="centerContinuous" vertical="center" wrapText="1"/>
    </xf>
    <xf numFmtId="3" fontId="0" fillId="0" borderId="2" xfId="0" applyNumberFormat="1" applyBorder="1" applyAlignment="1">
      <alignment horizontal="left" wrapText="1"/>
    </xf>
    <xf numFmtId="0" fontId="0" fillId="0" borderId="0" xfId="0" applyFont="1" applyAlignment="1">
      <alignment horizontal="center" vertical="center" wrapText="1"/>
    </xf>
    <xf numFmtId="3" fontId="2" fillId="0" borderId="0" xfId="0" applyNumberFormat="1" applyFont="1" applyAlignment="1">
      <alignment/>
    </xf>
    <xf numFmtId="3" fontId="0" fillId="0" borderId="1" xfId="0" applyNumberFormat="1" applyBorder="1" applyAlignment="1">
      <alignment/>
    </xf>
    <xf numFmtId="3" fontId="0" fillId="0" borderId="0" xfId="0" applyNumberFormat="1" applyAlignment="1">
      <alignment/>
    </xf>
    <xf numFmtId="0" fontId="2" fillId="0" borderId="4" xfId="0" applyFont="1" applyBorder="1" applyAlignment="1">
      <alignment horizontal="right" wrapText="1"/>
    </xf>
    <xf numFmtId="0" fontId="0" fillId="0" borderId="5" xfId="0" applyBorder="1" applyAlignment="1">
      <alignment/>
    </xf>
    <xf numFmtId="3" fontId="2" fillId="0" borderId="3" xfId="0" applyNumberFormat="1" applyFont="1" applyBorder="1" applyAlignment="1">
      <alignment horizontal="left" vertical="center" wrapText="1"/>
    </xf>
    <xf numFmtId="0" fontId="0" fillId="0" borderId="3" xfId="0" applyBorder="1" applyAlignment="1">
      <alignment horizontal="left" vertical="center" wrapText="1"/>
    </xf>
    <xf numFmtId="0" fontId="9" fillId="0" borderId="0" xfId="0" applyFont="1" applyAlignment="1">
      <alignment horizontal="left"/>
    </xf>
    <xf numFmtId="0" fontId="8" fillId="0" borderId="0" xfId="0" applyFont="1" applyAlignment="1">
      <alignment horizontal="left" vertical="center" wrapText="1"/>
    </xf>
    <xf numFmtId="0" fontId="0" fillId="0" borderId="0" xfId="0" applyAlignment="1">
      <alignment/>
    </xf>
    <xf numFmtId="3" fontId="0" fillId="0" borderId="0" xfId="0" applyNumberForma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xf>
    <xf numFmtId="0" fontId="0" fillId="0" borderId="6" xfId="0" applyBorder="1" applyAlignment="1">
      <alignment/>
    </xf>
    <xf numFmtId="3" fontId="0" fillId="0" borderId="4" xfId="0" applyNumberFormat="1" applyFill="1" applyBorder="1" applyAlignment="1">
      <alignment horizontal="left" wrapText="1"/>
    </xf>
    <xf numFmtId="0" fontId="6" fillId="0" borderId="4" xfId="0" applyFont="1" applyBorder="1" applyAlignment="1">
      <alignment horizontal="center" vertical="center" wrapText="1"/>
    </xf>
    <xf numFmtId="3" fontId="2" fillId="0" borderId="7" xfId="0" applyNumberFormat="1" applyFont="1" applyBorder="1" applyAlignment="1">
      <alignment horizontal="right"/>
    </xf>
    <xf numFmtId="0" fontId="0" fillId="0" borderId="4" xfId="0" applyBorder="1" applyAlignment="1">
      <alignment horizontal="left" wrapText="1"/>
    </xf>
    <xf numFmtId="0" fontId="0" fillId="0" borderId="8" xfId="0" applyBorder="1" applyAlignment="1">
      <alignment horizontal="left" wrapText="1"/>
    </xf>
    <xf numFmtId="0" fontId="0" fillId="0" borderId="0" xfId="0" applyBorder="1" applyAlignment="1">
      <alignment/>
    </xf>
    <xf numFmtId="0" fontId="0" fillId="0" borderId="9" xfId="0" applyBorder="1" applyAlignment="1">
      <alignment/>
    </xf>
    <xf numFmtId="0" fontId="0" fillId="0" borderId="10" xfId="0" applyBorder="1" applyAlignment="1">
      <alignment horizontal="left" wrapText="1"/>
    </xf>
    <xf numFmtId="0" fontId="0" fillId="0" borderId="11" xfId="0" applyBorder="1" applyAlignment="1">
      <alignment/>
    </xf>
    <xf numFmtId="0" fontId="0" fillId="0" borderId="12" xfId="0" applyBorder="1" applyAlignment="1">
      <alignment/>
    </xf>
    <xf numFmtId="0" fontId="2" fillId="0" borderId="4" xfId="0" applyFont="1" applyBorder="1" applyAlignment="1">
      <alignment horizontal="right" wrapText="1"/>
    </xf>
    <xf numFmtId="0" fontId="5" fillId="0" borderId="13" xfId="0" applyFont="1" applyBorder="1" applyAlignment="1">
      <alignment horizontal="center" vertical="center" wrapText="1"/>
    </xf>
    <xf numFmtId="0" fontId="7" fillId="0" borderId="14" xfId="0" applyFont="1" applyBorder="1" applyAlignment="1">
      <alignment/>
    </xf>
    <xf numFmtId="0" fontId="7" fillId="0" borderId="15"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2" fillId="0" borderId="3" xfId="0" applyFont="1" applyFill="1" applyBorder="1" applyAlignment="1">
      <alignment horizontal="right"/>
    </xf>
    <xf numFmtId="0" fontId="0" fillId="0" borderId="2" xfId="0" applyFill="1" applyBorder="1" applyAlignment="1">
      <alignment/>
    </xf>
    <xf numFmtId="0" fontId="0" fillId="0" borderId="9" xfId="0" applyFill="1" applyBorder="1" applyAlignment="1">
      <alignment/>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8" xfId="0" applyBorder="1" applyAlignment="1">
      <alignment/>
    </xf>
    <xf numFmtId="0" fontId="2" fillId="0" borderId="13" xfId="0" applyFont="1" applyFill="1" applyBorder="1" applyAlignment="1">
      <alignment horizontal="right"/>
    </xf>
    <xf numFmtId="0" fontId="2" fillId="0" borderId="14" xfId="0" applyFont="1" applyFill="1" applyBorder="1" applyAlignment="1">
      <alignment horizontal="right"/>
    </xf>
    <xf numFmtId="0" fontId="0" fillId="0" borderId="15" xfId="0" applyBorder="1" applyAlignment="1">
      <alignment/>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3" fontId="10" fillId="0" borderId="3" xfId="0" applyNumberFormat="1" applyFont="1" applyBorder="1" applyAlignment="1">
      <alignment/>
    </xf>
    <xf numFmtId="0" fontId="10" fillId="0" borderId="0" xfId="0" applyFont="1" applyAlignment="1">
      <alignment/>
    </xf>
    <xf numFmtId="3" fontId="10" fillId="0" borderId="2" xfId="0" applyNumberFormat="1" applyFont="1" applyBorder="1" applyAlignment="1">
      <alignment/>
    </xf>
    <xf numFmtId="3" fontId="1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workbookViewId="0" topLeftCell="A1">
      <selection activeCell="A1" sqref="A1:H1"/>
    </sheetView>
  </sheetViews>
  <sheetFormatPr defaultColWidth="11.421875" defaultRowHeight="12.75"/>
  <cols>
    <col min="1" max="1" width="18.57421875" style="0" customWidth="1"/>
    <col min="2" max="2" width="40.28125" style="0" customWidth="1"/>
    <col min="3" max="3" width="12.28125" style="0" customWidth="1"/>
    <col min="4" max="4" width="14.00390625" style="0" customWidth="1"/>
    <col min="5" max="5" width="13.7109375" style="0" customWidth="1"/>
    <col min="6" max="6" width="16.28125" style="0" customWidth="1"/>
    <col min="7" max="7" width="14.00390625" style="0" customWidth="1"/>
    <col min="8" max="8" width="14.421875" style="12" customWidth="1"/>
  </cols>
  <sheetData>
    <row r="1" spans="1:8" ht="33.75" customHeight="1">
      <c r="A1" s="21" t="s">
        <v>0</v>
      </c>
      <c r="B1" s="22"/>
      <c r="C1" s="22"/>
      <c r="D1" s="22"/>
      <c r="E1" s="22"/>
      <c r="F1" s="22"/>
      <c r="G1" s="22"/>
      <c r="H1" s="22"/>
    </row>
    <row r="2" spans="1:8" ht="21" customHeight="1">
      <c r="A2" s="23" t="s">
        <v>1</v>
      </c>
      <c r="B2" s="22"/>
      <c r="C2" s="22"/>
      <c r="D2" s="22"/>
      <c r="E2" s="22"/>
      <c r="F2" s="22"/>
      <c r="G2" s="22"/>
      <c r="H2" s="22"/>
    </row>
    <row r="3" spans="1:8" ht="64.5" customHeight="1">
      <c r="A3" s="24" t="s">
        <v>49</v>
      </c>
      <c r="B3" s="25"/>
      <c r="C3" s="25"/>
      <c r="D3" s="25"/>
      <c r="E3" s="25"/>
      <c r="F3" s="25"/>
      <c r="G3" s="25"/>
      <c r="H3" s="25"/>
    </row>
    <row r="4" spans="1:8" ht="12.75">
      <c r="A4" s="1"/>
      <c r="B4" s="1"/>
      <c r="C4" s="1"/>
      <c r="D4" s="1"/>
      <c r="E4" s="1"/>
      <c r="F4" s="1"/>
      <c r="G4" s="1"/>
      <c r="H4" s="10"/>
    </row>
    <row r="5" spans="1:8" ht="72.75" customHeight="1">
      <c r="A5" s="6" t="s">
        <v>2</v>
      </c>
      <c r="B5" s="6" t="s">
        <v>3</v>
      </c>
      <c r="C5" s="6" t="s">
        <v>4</v>
      </c>
      <c r="D5" s="6" t="s">
        <v>5</v>
      </c>
      <c r="E5" s="6" t="s">
        <v>6</v>
      </c>
      <c r="F5" s="7" t="s">
        <v>7</v>
      </c>
      <c r="G5" s="6" t="s">
        <v>14</v>
      </c>
      <c r="H5" s="6" t="s">
        <v>8</v>
      </c>
    </row>
    <row r="6" spans="1:8" ht="38.25">
      <c r="A6" s="15" t="s">
        <v>9</v>
      </c>
      <c r="B6" s="8" t="s">
        <v>11</v>
      </c>
      <c r="C6" s="4">
        <v>458</v>
      </c>
      <c r="D6" s="4">
        <v>0</v>
      </c>
      <c r="E6" s="4">
        <v>458</v>
      </c>
      <c r="F6" s="4">
        <v>50</v>
      </c>
      <c r="G6" s="4">
        <f>(D6+F6)</f>
        <v>50</v>
      </c>
      <c r="H6" s="4">
        <f>(E6-F6)</f>
        <v>408</v>
      </c>
    </row>
    <row r="7" spans="1:8" ht="25.5">
      <c r="A7" s="15"/>
      <c r="B7" s="8" t="s">
        <v>12</v>
      </c>
      <c r="C7" s="4">
        <v>1332</v>
      </c>
      <c r="D7" s="4">
        <v>0</v>
      </c>
      <c r="E7" s="4">
        <v>1332</v>
      </c>
      <c r="F7" s="4">
        <v>146</v>
      </c>
      <c r="G7" s="4">
        <f>(D7+F7)</f>
        <v>146</v>
      </c>
      <c r="H7" s="4">
        <f>(E7-F7)</f>
        <v>1186</v>
      </c>
    </row>
    <row r="8" spans="1:8" ht="38.25">
      <c r="A8" s="15" t="s">
        <v>10</v>
      </c>
      <c r="B8" s="8" t="s">
        <v>11</v>
      </c>
      <c r="C8" s="4">
        <v>3643</v>
      </c>
      <c r="D8" s="4">
        <v>0</v>
      </c>
      <c r="E8" s="4">
        <v>3643</v>
      </c>
      <c r="F8" s="4">
        <v>400</v>
      </c>
      <c r="G8" s="4">
        <f>(D8+F8)</f>
        <v>400</v>
      </c>
      <c r="H8" s="4">
        <f>(E8-F8)</f>
        <v>3243</v>
      </c>
    </row>
    <row r="9" spans="1:8" ht="25.5">
      <c r="A9" s="16"/>
      <c r="B9" s="8" t="s">
        <v>12</v>
      </c>
      <c r="C9" s="4">
        <v>14765</v>
      </c>
      <c r="D9" s="4">
        <v>274</v>
      </c>
      <c r="E9" s="4">
        <v>14491</v>
      </c>
      <c r="F9" s="4">
        <v>1624</v>
      </c>
      <c r="G9" s="4">
        <f>(D9+F9)</f>
        <v>1898</v>
      </c>
      <c r="H9" s="4">
        <f>(E9-F9)</f>
        <v>12867</v>
      </c>
    </row>
    <row r="10" spans="1:8" s="1" customFormat="1" ht="15.75" customHeight="1">
      <c r="A10" s="31" t="s">
        <v>13</v>
      </c>
      <c r="B10" s="31"/>
      <c r="C10" s="5">
        <f aca="true" t="shared" si="0" ref="C10:H10">SUM(C6:C9)</f>
        <v>20198</v>
      </c>
      <c r="D10" s="5">
        <f t="shared" si="0"/>
        <v>274</v>
      </c>
      <c r="E10" s="5">
        <f t="shared" si="0"/>
        <v>19924</v>
      </c>
      <c r="F10" s="5">
        <f t="shared" si="0"/>
        <v>2220</v>
      </c>
      <c r="G10" s="5">
        <f t="shared" si="0"/>
        <v>2494</v>
      </c>
      <c r="H10" s="5">
        <f t="shared" si="0"/>
        <v>17704</v>
      </c>
    </row>
    <row r="11" spans="1:8" s="65" customFormat="1" ht="12" customHeight="1">
      <c r="A11" s="62"/>
      <c r="B11" s="63"/>
      <c r="C11" s="64">
        <v>20200</v>
      </c>
      <c r="D11" s="64"/>
      <c r="E11" s="64">
        <v>19925</v>
      </c>
      <c r="F11" s="64">
        <v>2222</v>
      </c>
      <c r="G11" s="64">
        <v>2496</v>
      </c>
      <c r="H11" s="64">
        <v>17703</v>
      </c>
    </row>
    <row r="12" spans="1:9" ht="19.5" customHeight="1">
      <c r="A12" s="26" t="s">
        <v>15</v>
      </c>
      <c r="B12" s="27"/>
      <c r="C12" s="27"/>
      <c r="D12" s="27"/>
      <c r="E12" s="27"/>
      <c r="F12" s="27"/>
      <c r="G12" s="27"/>
      <c r="H12" s="28"/>
      <c r="I12" s="9"/>
    </row>
    <row r="13" spans="1:8" ht="15" customHeight="1">
      <c r="A13" s="29" t="s">
        <v>16</v>
      </c>
      <c r="B13" s="27"/>
      <c r="C13" s="27"/>
      <c r="D13" s="27"/>
      <c r="E13" s="27"/>
      <c r="F13" s="27"/>
      <c r="G13" s="28"/>
      <c r="H13" s="11">
        <v>217</v>
      </c>
    </row>
    <row r="14" spans="1:9" ht="33" customHeight="1">
      <c r="A14" s="30" t="s">
        <v>17</v>
      </c>
      <c r="B14" s="27"/>
      <c r="C14" s="27"/>
      <c r="D14" s="27"/>
      <c r="E14" s="27"/>
      <c r="F14" s="27"/>
      <c r="G14" s="27"/>
      <c r="H14" s="28"/>
      <c r="I14" s="9"/>
    </row>
    <row r="15" spans="1:8" ht="12.75" customHeight="1">
      <c r="A15" s="32" t="s">
        <v>18</v>
      </c>
      <c r="B15" s="27"/>
      <c r="C15" s="27"/>
      <c r="D15" s="27"/>
      <c r="E15" s="27"/>
      <c r="F15" s="27"/>
      <c r="G15" s="28"/>
      <c r="H15" s="11">
        <v>20200</v>
      </c>
    </row>
    <row r="16" spans="1:8" ht="14.25" customHeight="1">
      <c r="A16" s="33" t="s">
        <v>19</v>
      </c>
      <c r="B16" s="34"/>
      <c r="C16" s="34"/>
      <c r="D16" s="34"/>
      <c r="E16" s="34"/>
      <c r="F16" s="34"/>
      <c r="G16" s="35"/>
      <c r="H16" s="4">
        <v>49</v>
      </c>
    </row>
    <row r="17" spans="1:8" ht="12.75" customHeight="1">
      <c r="A17" s="33" t="s">
        <v>20</v>
      </c>
      <c r="B17" s="34"/>
      <c r="C17" s="34"/>
      <c r="D17" s="34"/>
      <c r="E17" s="34"/>
      <c r="F17" s="34"/>
      <c r="G17" s="35"/>
      <c r="H17" s="4">
        <v>148</v>
      </c>
    </row>
    <row r="18" spans="1:8" ht="27" customHeight="1">
      <c r="A18" s="33" t="s">
        <v>21</v>
      </c>
      <c r="B18" s="34"/>
      <c r="C18" s="34"/>
      <c r="D18" s="34"/>
      <c r="E18" s="34"/>
      <c r="F18" s="34"/>
      <c r="G18" s="35"/>
      <c r="H18" s="4">
        <v>1183</v>
      </c>
    </row>
    <row r="19" spans="1:8" ht="12.75" customHeight="1">
      <c r="A19" s="33" t="s">
        <v>22</v>
      </c>
      <c r="B19" s="34"/>
      <c r="C19" s="34"/>
      <c r="D19" s="34"/>
      <c r="E19" s="34"/>
      <c r="F19" s="34"/>
      <c r="G19" s="35"/>
      <c r="H19" s="4">
        <v>443</v>
      </c>
    </row>
    <row r="20" spans="1:8" ht="12.75" customHeight="1">
      <c r="A20" s="36" t="s">
        <v>25</v>
      </c>
      <c r="B20" s="37"/>
      <c r="C20" s="37"/>
      <c r="D20" s="37"/>
      <c r="E20" s="37"/>
      <c r="F20" s="37"/>
      <c r="G20" s="38"/>
      <c r="H20" s="4">
        <v>601</v>
      </c>
    </row>
    <row r="21" spans="1:8" ht="16.5" customHeight="1">
      <c r="A21" s="39" t="s">
        <v>23</v>
      </c>
      <c r="B21" s="27"/>
      <c r="C21" s="27"/>
      <c r="D21" s="27"/>
      <c r="E21" s="27"/>
      <c r="F21" s="27"/>
      <c r="G21" s="28"/>
      <c r="H21" s="3">
        <f>SUM(H13:H20)</f>
        <v>22841</v>
      </c>
    </row>
    <row r="22" spans="1:8" ht="12.75" customHeight="1">
      <c r="A22" s="13"/>
      <c r="B22" s="14"/>
      <c r="C22" s="14"/>
      <c r="D22" s="14"/>
      <c r="E22" s="14"/>
      <c r="F22" s="14"/>
      <c r="G22" s="14"/>
      <c r="H22" s="64">
        <v>22843</v>
      </c>
    </row>
    <row r="23" spans="1:8" ht="20.25" customHeight="1">
      <c r="A23" s="40" t="s">
        <v>24</v>
      </c>
      <c r="B23" s="41"/>
      <c r="C23" s="41"/>
      <c r="D23" s="41"/>
      <c r="E23" s="41"/>
      <c r="F23" s="41"/>
      <c r="G23" s="41"/>
      <c r="H23" s="42"/>
    </row>
    <row r="24" spans="1:8" ht="28.5" customHeight="1">
      <c r="A24" s="55" t="s">
        <v>26</v>
      </c>
      <c r="B24" s="56"/>
      <c r="C24" s="56"/>
      <c r="D24" s="56"/>
      <c r="E24" s="56"/>
      <c r="F24" s="57"/>
      <c r="G24" s="11">
        <v>274</v>
      </c>
      <c r="H24" s="11"/>
    </row>
    <row r="25" spans="1:8" ht="12.75">
      <c r="A25" s="58" t="s">
        <v>27</v>
      </c>
      <c r="B25" s="34"/>
      <c r="C25" s="34"/>
      <c r="D25" s="34"/>
      <c r="E25" s="34"/>
      <c r="F25" s="35"/>
      <c r="G25" s="4">
        <v>30</v>
      </c>
      <c r="H25" s="4"/>
    </row>
    <row r="26" spans="1:8" ht="12.75">
      <c r="A26" s="58" t="s">
        <v>28</v>
      </c>
      <c r="B26" s="34"/>
      <c r="C26" s="34"/>
      <c r="D26" s="34"/>
      <c r="E26" s="34"/>
      <c r="F26" s="35"/>
      <c r="G26" s="4">
        <v>72</v>
      </c>
      <c r="H26" s="4"/>
    </row>
    <row r="27" spans="1:8" ht="12.75">
      <c r="A27" s="53" t="s">
        <v>29</v>
      </c>
      <c r="B27" s="54"/>
      <c r="C27" s="54"/>
      <c r="D27" s="54"/>
      <c r="E27" s="54"/>
      <c r="F27" s="54"/>
      <c r="G27" s="4">
        <v>2194</v>
      </c>
      <c r="H27" s="4"/>
    </row>
    <row r="28" spans="1:8" ht="12.75">
      <c r="A28" s="53" t="s">
        <v>30</v>
      </c>
      <c r="B28" s="54"/>
      <c r="C28" s="54"/>
      <c r="D28" s="54"/>
      <c r="E28" s="54"/>
      <c r="F28" s="54"/>
      <c r="G28" s="4">
        <v>5</v>
      </c>
      <c r="H28" s="4">
        <f>SUM(G24:G31)</f>
        <v>3167</v>
      </c>
    </row>
    <row r="29" spans="1:8" ht="12.75">
      <c r="A29" s="53" t="s">
        <v>31</v>
      </c>
      <c r="B29" s="54"/>
      <c r="C29" s="54"/>
      <c r="D29" s="54"/>
      <c r="E29" s="54"/>
      <c r="F29" s="54"/>
      <c r="G29" s="4">
        <v>12</v>
      </c>
      <c r="H29" s="66">
        <v>3168</v>
      </c>
    </row>
    <row r="30" spans="1:8" ht="12.75">
      <c r="A30" s="53" t="s">
        <v>32</v>
      </c>
      <c r="B30" s="54"/>
      <c r="C30" s="54"/>
      <c r="D30" s="54"/>
      <c r="E30" s="54"/>
      <c r="F30" s="54"/>
      <c r="G30" s="4">
        <v>180</v>
      </c>
      <c r="H30" s="4"/>
    </row>
    <row r="31" spans="1:8" ht="12.75">
      <c r="A31" s="53" t="s">
        <v>33</v>
      </c>
      <c r="B31" s="54"/>
      <c r="C31" s="54"/>
      <c r="D31" s="54"/>
      <c r="E31" s="54"/>
      <c r="F31" s="54"/>
      <c r="G31" s="4">
        <v>400</v>
      </c>
      <c r="H31" s="4"/>
    </row>
    <row r="32" spans="1:8" ht="15" customHeight="1">
      <c r="A32" s="59" t="s">
        <v>34</v>
      </c>
      <c r="B32" s="60"/>
      <c r="C32" s="60"/>
      <c r="D32" s="60"/>
      <c r="E32" s="60"/>
      <c r="F32" s="60"/>
      <c r="G32" s="61"/>
      <c r="H32" s="5">
        <f>(H21-H28)</f>
        <v>19674</v>
      </c>
    </row>
    <row r="33" spans="1:8" ht="20.25" customHeight="1">
      <c r="A33" s="40" t="s">
        <v>35</v>
      </c>
      <c r="B33" s="41"/>
      <c r="C33" s="41"/>
      <c r="D33" s="41"/>
      <c r="E33" s="41"/>
      <c r="F33" s="41"/>
      <c r="G33" s="41"/>
      <c r="H33" s="42"/>
    </row>
    <row r="34" spans="1:8" ht="15" customHeight="1">
      <c r="A34" s="55" t="s">
        <v>36</v>
      </c>
      <c r="B34" s="56"/>
      <c r="C34" s="56"/>
      <c r="D34" s="56"/>
      <c r="E34" s="56"/>
      <c r="F34" s="57"/>
      <c r="G34" s="11">
        <v>5390</v>
      </c>
      <c r="H34" s="11"/>
    </row>
    <row r="35" spans="1:8" ht="26.25" customHeight="1">
      <c r="A35" s="33" t="s">
        <v>37</v>
      </c>
      <c r="B35" s="47"/>
      <c r="C35" s="47"/>
      <c r="D35" s="47"/>
      <c r="E35" s="47"/>
      <c r="F35" s="48"/>
      <c r="G35" s="4">
        <v>3381</v>
      </c>
      <c r="H35" s="4"/>
    </row>
    <row r="36" spans="1:8" ht="27" customHeight="1">
      <c r="A36" s="33" t="s">
        <v>38</v>
      </c>
      <c r="B36" s="47"/>
      <c r="C36" s="47"/>
      <c r="D36" s="47"/>
      <c r="E36" s="47"/>
      <c r="F36" s="48"/>
      <c r="G36" s="4">
        <v>5097</v>
      </c>
      <c r="H36" s="4"/>
    </row>
    <row r="37" spans="1:8" ht="26.25" customHeight="1">
      <c r="A37" s="49" t="s">
        <v>39</v>
      </c>
      <c r="B37" s="50"/>
      <c r="C37" s="50"/>
      <c r="D37" s="50"/>
      <c r="E37" s="50"/>
      <c r="F37" s="51"/>
      <c r="G37" s="4">
        <v>5387</v>
      </c>
      <c r="H37" s="4">
        <f>SUM(G33:G40)</f>
        <v>19529</v>
      </c>
    </row>
    <row r="38" spans="1:8" ht="25.5" customHeight="1">
      <c r="A38" s="49" t="s">
        <v>40</v>
      </c>
      <c r="B38" s="50"/>
      <c r="C38" s="50"/>
      <c r="D38" s="50"/>
      <c r="E38" s="50"/>
      <c r="F38" s="51"/>
      <c r="G38" s="4">
        <v>274</v>
      </c>
      <c r="H38" s="66">
        <v>19231</v>
      </c>
    </row>
    <row r="39" spans="1:8" ht="15" customHeight="1">
      <c r="A39" s="52" t="s">
        <v>41</v>
      </c>
      <c r="B39" s="52"/>
      <c r="C39" s="52"/>
      <c r="D39" s="52"/>
      <c r="E39" s="52"/>
      <c r="F39" s="52"/>
      <c r="G39" s="52"/>
      <c r="H39" s="5">
        <f>(H32-H37)</f>
        <v>145</v>
      </c>
    </row>
    <row r="40" ht="12.75">
      <c r="H40" s="67">
        <v>143</v>
      </c>
    </row>
    <row r="41" spans="1:8" ht="21" customHeight="1">
      <c r="A41" s="43" t="s">
        <v>42</v>
      </c>
      <c r="B41" s="43"/>
      <c r="C41" s="43"/>
      <c r="D41" s="43"/>
      <c r="E41" s="43"/>
      <c r="F41" s="43"/>
      <c r="G41" s="43"/>
      <c r="H41" s="43"/>
    </row>
    <row r="42" spans="1:8" ht="25.5" customHeight="1">
      <c r="A42" s="46" t="s">
        <v>50</v>
      </c>
      <c r="B42" s="46"/>
      <c r="C42" s="46"/>
      <c r="D42" s="46"/>
      <c r="E42" s="46"/>
      <c r="F42" s="46"/>
      <c r="G42" s="46"/>
      <c r="H42" s="46"/>
    </row>
    <row r="43" spans="1:8" ht="42" customHeight="1">
      <c r="A43" s="46" t="s">
        <v>51</v>
      </c>
      <c r="B43" s="46"/>
      <c r="C43" s="46"/>
      <c r="D43" s="46"/>
      <c r="E43" s="46"/>
      <c r="F43" s="46"/>
      <c r="G43" s="46"/>
      <c r="H43" s="46"/>
    </row>
    <row r="44" spans="1:8" ht="15.75" customHeight="1">
      <c r="A44" s="46" t="s">
        <v>43</v>
      </c>
      <c r="B44" s="46"/>
      <c r="C44" s="46"/>
      <c r="D44" s="46"/>
      <c r="E44" s="46"/>
      <c r="F44" s="46"/>
      <c r="G44" s="46"/>
      <c r="H44" s="46"/>
    </row>
    <row r="45" spans="1:8" ht="26.25" customHeight="1">
      <c r="A45" s="46" t="s">
        <v>48</v>
      </c>
      <c r="B45" s="46"/>
      <c r="C45" s="46"/>
      <c r="D45" s="46"/>
      <c r="E45" s="46"/>
      <c r="F45" s="46"/>
      <c r="G45" s="46"/>
      <c r="H45" s="46"/>
    </row>
    <row r="46" spans="1:8" ht="27.75" customHeight="1">
      <c r="A46" s="46" t="s">
        <v>44</v>
      </c>
      <c r="B46" s="46"/>
      <c r="C46" s="46"/>
      <c r="D46" s="46"/>
      <c r="E46" s="46"/>
      <c r="F46" s="46"/>
      <c r="G46" s="46"/>
      <c r="H46" s="46"/>
    </row>
    <row r="48" spans="1:8" ht="12.75">
      <c r="A48" s="45" t="s">
        <v>45</v>
      </c>
      <c r="B48" s="45"/>
      <c r="C48" s="45"/>
      <c r="D48" s="45"/>
      <c r="E48" s="45"/>
      <c r="F48" s="45"/>
      <c r="G48" s="45"/>
      <c r="H48" s="45"/>
    </row>
    <row r="50" spans="1:8" ht="12.75">
      <c r="A50" s="44" t="s">
        <v>46</v>
      </c>
      <c r="B50" s="44"/>
      <c r="G50" s="44" t="s">
        <v>47</v>
      </c>
      <c r="H50" s="44"/>
    </row>
    <row r="53" spans="1:8" ht="18.75" customHeight="1">
      <c r="A53" s="18" t="s">
        <v>52</v>
      </c>
      <c r="B53" s="18"/>
      <c r="C53" s="19"/>
      <c r="D53" s="19"/>
      <c r="E53" s="19"/>
      <c r="F53" s="19"/>
      <c r="G53" s="19"/>
      <c r="H53" s="20"/>
    </row>
    <row r="54" ht="12.75">
      <c r="A54" s="2"/>
    </row>
    <row r="55" spans="1:2" ht="12.75">
      <c r="A55" s="17" t="s">
        <v>53</v>
      </c>
      <c r="B55" s="17"/>
    </row>
  </sheetData>
  <mergeCells count="45">
    <mergeCell ref="A32:G32"/>
    <mergeCell ref="A33:H33"/>
    <mergeCell ref="A34:F34"/>
    <mergeCell ref="A35:F35"/>
    <mergeCell ref="A24:F24"/>
    <mergeCell ref="A25:F25"/>
    <mergeCell ref="A26:F26"/>
    <mergeCell ref="A27:F27"/>
    <mergeCell ref="A28:F28"/>
    <mergeCell ref="A29:F29"/>
    <mergeCell ref="A30:F30"/>
    <mergeCell ref="A31:F31"/>
    <mergeCell ref="A36:F36"/>
    <mergeCell ref="A37:F37"/>
    <mergeCell ref="A38:F38"/>
    <mergeCell ref="A39:G39"/>
    <mergeCell ref="A23:H23"/>
    <mergeCell ref="A41:H41"/>
    <mergeCell ref="G50:H50"/>
    <mergeCell ref="A50:B50"/>
    <mergeCell ref="A48:H48"/>
    <mergeCell ref="A42:H42"/>
    <mergeCell ref="A43:H43"/>
    <mergeCell ref="A44:H44"/>
    <mergeCell ref="A45:H45"/>
    <mergeCell ref="A46:H46"/>
    <mergeCell ref="A18:G18"/>
    <mergeCell ref="A19:G19"/>
    <mergeCell ref="A20:G20"/>
    <mergeCell ref="A21:G21"/>
    <mergeCell ref="A10:B10"/>
    <mergeCell ref="A15:G15"/>
    <mergeCell ref="A16:G16"/>
    <mergeCell ref="A17:G17"/>
    <mergeCell ref="A11:B11"/>
    <mergeCell ref="A8:A9"/>
    <mergeCell ref="A55:B55"/>
    <mergeCell ref="A53:H53"/>
    <mergeCell ref="A1:H1"/>
    <mergeCell ref="A2:H2"/>
    <mergeCell ref="A3:H3"/>
    <mergeCell ref="A6:A7"/>
    <mergeCell ref="A12:H12"/>
    <mergeCell ref="A13:G13"/>
    <mergeCell ref="A14:H14"/>
  </mergeCells>
  <printOptions horizontalCentered="1"/>
  <pageMargins left="0" right="0" top="0.3937007874015748" bottom="0.5905511811023623" header="0" footer="0"/>
  <pageSetup horizontalDpi="600" verticalDpi="600" orientation="landscape" scale="9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2003-08-05T18:03:55Z</cp:lastPrinted>
  <dcterms:created xsi:type="dcterms:W3CDTF">2003-01-27T18:21:46Z</dcterms:created>
  <dcterms:modified xsi:type="dcterms:W3CDTF">2003-08-05T18:03:57Z</dcterms:modified>
  <cp:category/>
  <cp:version/>
  <cp:contentType/>
  <cp:contentStatus/>
</cp:coreProperties>
</file>