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<sst xmlns="http://schemas.openxmlformats.org/spreadsheetml/2006/main" count="58" uniqueCount="46">
  <si>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ADUANA FRONTERIZA DEL NORTE.</t>
  </si>
  <si>
    <t>Estado general que demuestra el cargo y la data de los ingresos y egresos habidos en dicha oficina, por los diversos recaudadores en ella desde 1° de Julio de 1850 hasta 30 de Junio de 1851, en que concluye el tercer año económico de la segunda época de la federacion.</t>
  </si>
  <si>
    <t>INGRESOS</t>
  </si>
  <si>
    <t>Al frente</t>
  </si>
  <si>
    <t>Total de ingresos</t>
  </si>
  <si>
    <t>Importa el derecho de importacion recaudado en dicho tiempo</t>
  </si>
  <si>
    <t>Idem del derecho de internacion al cinco por ciento de idem</t>
  </si>
  <si>
    <t>Idem idem el de avería al dos por ciento en idem</t>
  </si>
  <si>
    <t>Préstamo hecho á esta oficina</t>
  </si>
  <si>
    <t>Descuento de monte pío hecho á los empleados por los sueldos que han recibido desde el mes de Abril de 1849 hasta la fecha</t>
  </si>
  <si>
    <t>Del frente</t>
  </si>
  <si>
    <t>EGRESOS.</t>
  </si>
  <si>
    <t>Son data: cuatrocientos once pesos, ochenta y ocho centavos, que ha recibido de sueldo el escribiente de esta oficina, desde 1° de Julio de 1850, hasta 10 de Abril de 1851 que se separó de ella, y encuenta de cuatrocientos sesenta y cinco pesos sesenta y cinco y medio centavos que venció en dicho tiempo</t>
  </si>
  <si>
    <t>Son data: trescientos ochenta y un pesos, quince y medio centavos, que ha recibido de sueldo el comandante del resguardo de esta aduana, desde 1° de Julio de 1850 hasta 10 de Abril de 1851, que se separó del servicio y en cuenta de cuatrocientos sesenta y seis pesos sesenta y cinco y medio centavos, que venció en dicho tiempo</t>
  </si>
  <si>
    <t>Son data dos mil ochocientos diez y ocho pesos sesenta y dos y medio centavos, que ha recibido de su sueldo el administrador desde 1° de Julio de 1850 hasta 30 de Junio de 1851, en cuenta de tres mil ps que le corresponden</t>
  </si>
  <si>
    <t>Son data: ciento cuarenta y cuatro pesos que ha recibido de sueldo el soldado del resguardo de esta aduana desde 1° de Julio de 1850, hasta 10 de Abril de 1851 en que se separó, y en cuenta de ciento sesenta y ocho que venció en dicho tiempo</t>
  </si>
  <si>
    <t>Son data: doscientos pesos sesenta y dos y medio centavos pagados por arrendamiento de la casa que ha ocupado la oficina desde 1° de Julio de 1850, hasta 30 de Junio de 1851</t>
  </si>
  <si>
    <t>Son data: cincuenta y un pesos, sesenta y cinco centavos, que han importado los gastos de oficina desde 1° de Julio de 1850 hasta 30 de Junio de 1851</t>
  </si>
  <si>
    <t>Suma</t>
  </si>
  <si>
    <t>COMPARACION.</t>
  </si>
  <si>
    <t>Importa el cargo</t>
  </si>
  <si>
    <t>Idem la data</t>
  </si>
  <si>
    <t>Existencia</t>
  </si>
  <si>
    <t>Que reconoce la renta</t>
  </si>
  <si>
    <t>En el mismo tiempo ha dejado de recibir el interventor D. Mariano E. de la de Garza ciento sesenta y dos pesos setenta y cuatro y medio centavos, en esta forma</t>
  </si>
  <si>
    <t>Enterados al fondo del crédito público</t>
  </si>
  <si>
    <t>Enterado al fondo de crédito público</t>
  </si>
  <si>
    <t>En el propio tiempo ha dejado de recibir el escribiente D. Jesus Morales cincuenta y cuatro pesos setenta y siete y medio centavos, en esta forma</t>
  </si>
  <si>
    <t>En el espresado tiempo ha dejado de recibir el comandante del resguardo alférez D. Alvino Viya, ochenta y cinco pesos cincuenta centavos, en esta forma</t>
  </si>
  <si>
    <t>Reconoce la renta</t>
  </si>
  <si>
    <t>Entrados al fondo de crédito público</t>
  </si>
  <si>
    <t>En el tiempo que queda espresado dejó de recibir el soldado de celadores Cristóbal Bustamante veinticuatro pesos, en esta forma</t>
  </si>
  <si>
    <t>Alcance á favor de los empleados</t>
  </si>
  <si>
    <r>
      <t>Presidio del Norte, Junio 30 de 1851.-</t>
    </r>
    <r>
      <rPr>
        <b/>
        <sz val="10"/>
        <rFont val="Arial"/>
        <family val="2"/>
      </rPr>
      <t xml:space="preserve"> Solo, por enfermedad del Sr. Administrador, Mariano E. de la Garza.- V° B° Manuel Muzquz.</t>
    </r>
  </si>
  <si>
    <r>
      <t>Memoria de la Hacienda Nacional de la República Mexicana presentada por el secretario del ramo en febrero de 1852</t>
    </r>
    <r>
      <rPr>
        <sz val="10"/>
        <rFont val="Arial"/>
        <family val="2"/>
      </rPr>
      <t>. [México], Imprenta de Lara, [1852], 22, 24 hojas, 192 pp</t>
    </r>
  </si>
  <si>
    <t>Elaboró: Erika M. Márquez M.</t>
  </si>
  <si>
    <t>Importan las suministraciones hechas por la comisaría del Estado en idem</t>
  </si>
  <si>
    <t>Idem idem el de muelle al uno por ciento en idem</t>
  </si>
  <si>
    <t>Son data: trescientos once pesos cincuenta centavos, que ha recibido de sueldo el sargento de celadores de esta aduana desde 1° de Julio de 1850, hasta treinta de Junio de 1851, en cuenta de trescientos sesenta y cinco ps que le corresponden de su sueldo</t>
  </si>
  <si>
    <t>Son data mil ochocientos veinte y siete pesos, veinticinco y medio centavos, que ha recibido de sueldo el interventor de esta oficina desde 1° de Julio de 1850 hasta 30 de Junio de 1851, en cuenta de dos mil pesos que le corresponden</t>
  </si>
  <si>
    <r>
      <t xml:space="preserve">NOTA. </t>
    </r>
    <r>
      <rPr>
        <sz val="10"/>
        <rFont val="Arial"/>
        <family val="0"/>
      </rPr>
      <t>En el presente año económico de 1° de Julio de 1850, á 30 de Junio de 1851, se le deben al administrador D. Cayetano Justiniani por el sueldo que le corresponde ciento ochenta y un pesos treinta y siete y medio centavos, en esta forma</t>
    </r>
  </si>
  <si>
    <t>En el mencionado tiempo dejó de recibir el sargento de celadores Manuel Madrid, cincuenta y tres pesos cincuenta centavos, en esta forma</t>
  </si>
  <si>
    <t>Se seduce lo que reconoce la junta de crédito público hasta 30 de Noviembre de 1850 que se mandó liquidar los alcances</t>
  </si>
  <si>
    <t>*181</t>
  </si>
  <si>
    <t>*494</t>
  </si>
  <si>
    <t>*571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</si>
</sst>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2" fillId="0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5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3" fontId="0" fillId="0" borderId="7" xfId="0" applyNumberFormat="1" applyBorder="1" applyAlignment="1">
      <alignment horizontal="left" wrapText="1"/>
    </xf>
    <xf numFmtId="3" fontId="0" fillId="0" borderId="3" xfId="0" applyNumberFormat="1" applyBorder="1" applyAlignment="1">
      <alignment horizontal="left" wrapText="1"/>
    </xf>
    <xf numFmtId="3" fontId="2" fillId="0" borderId="8" xfId="0" applyNumberFormat="1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12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8" fillId="0" borderId="8" xfId="0" applyNumberFormat="1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56.140625" style="0" customWidth="1"/>
    <col min="2" max="2" width="13.57421875" style="0" customWidth="1"/>
    <col min="3" max="3" width="11.8515625" style="0" customWidth="1"/>
    <col min="4" max="4" width="45.28125" style="0" customWidth="1"/>
    <col min="5" max="5" width="17.140625" style="0" customWidth="1"/>
    <col min="6" max="6" width="13.28125" style="0" customWidth="1"/>
  </cols>
  <sheetData>
    <row r="1" spans="1:6" ht="30.75" customHeight="1">
      <c r="A1" s="45" t="s">
        <v>0</v>
      </c>
      <c r="B1" s="46"/>
      <c r="C1" s="46"/>
      <c r="D1" s="46"/>
      <c r="E1" s="46"/>
      <c r="F1" s="46"/>
    </row>
    <row r="2" spans="1:6" ht="42.75" customHeight="1">
      <c r="A2" s="47" t="s">
        <v>1</v>
      </c>
      <c r="B2" s="46"/>
      <c r="C2" s="46"/>
      <c r="D2" s="46"/>
      <c r="E2" s="46"/>
      <c r="F2" s="46"/>
    </row>
    <row r="3" ht="12.75">
      <c r="A3" s="1"/>
    </row>
    <row r="4" spans="1:6" ht="22.5" customHeight="1">
      <c r="A4" s="29" t="s">
        <v>2</v>
      </c>
      <c r="B4" s="30"/>
      <c r="C4" s="30"/>
      <c r="D4" s="31"/>
      <c r="E4" s="31"/>
      <c r="F4" s="32"/>
    </row>
    <row r="5" spans="1:6" ht="12.75">
      <c r="A5" s="41" t="s">
        <v>5</v>
      </c>
      <c r="B5" s="42"/>
      <c r="C5" s="2">
        <v>65</v>
      </c>
      <c r="D5" s="48" t="s">
        <v>10</v>
      </c>
      <c r="E5" s="49"/>
      <c r="F5" s="3">
        <v>71</v>
      </c>
    </row>
    <row r="6" spans="1:6" ht="12.75">
      <c r="A6" s="41" t="s">
        <v>6</v>
      </c>
      <c r="B6" s="42"/>
      <c r="C6" s="2">
        <v>4</v>
      </c>
      <c r="D6" s="41" t="s">
        <v>36</v>
      </c>
      <c r="E6" s="42"/>
      <c r="F6" s="2">
        <v>3708</v>
      </c>
    </row>
    <row r="7" spans="1:6" ht="12.75">
      <c r="A7" s="41" t="s">
        <v>7</v>
      </c>
      <c r="B7" s="42"/>
      <c r="C7" s="2">
        <v>1</v>
      </c>
      <c r="D7" s="41" t="s">
        <v>8</v>
      </c>
      <c r="E7" s="42"/>
      <c r="F7" s="2">
        <v>2000</v>
      </c>
    </row>
    <row r="8" spans="1:6" ht="12.75">
      <c r="A8" s="41" t="s">
        <v>37</v>
      </c>
      <c r="B8" s="42"/>
      <c r="C8" s="2">
        <v>0</v>
      </c>
      <c r="D8" s="41" t="s">
        <v>9</v>
      </c>
      <c r="E8" s="42"/>
      <c r="F8" s="2">
        <v>476</v>
      </c>
    </row>
    <row r="9" spans="1:6" ht="16.5" customHeight="1">
      <c r="A9" s="48" t="s">
        <v>3</v>
      </c>
      <c r="B9" s="49"/>
      <c r="C9" s="3">
        <f>SUM(C5:C8)</f>
        <v>70</v>
      </c>
      <c r="D9" s="43" t="s">
        <v>4</v>
      </c>
      <c r="E9" s="44"/>
      <c r="F9" s="3">
        <f>SUM(F5:F8)</f>
        <v>6255</v>
      </c>
    </row>
    <row r="10" spans="1:6" s="70" customFormat="1" ht="12" customHeight="1">
      <c r="A10" s="65"/>
      <c r="B10" s="66"/>
      <c r="C10" s="67">
        <v>71</v>
      </c>
      <c r="D10" s="68"/>
      <c r="E10" s="68"/>
      <c r="F10" s="69"/>
    </row>
    <row r="11" spans="1:6" ht="24.75" customHeight="1">
      <c r="A11" s="29" t="s">
        <v>11</v>
      </c>
      <c r="B11" s="30"/>
      <c r="C11" s="30"/>
      <c r="D11" s="31"/>
      <c r="E11" s="31"/>
      <c r="F11" s="32"/>
    </row>
    <row r="12" spans="1:6" ht="17.25" customHeight="1">
      <c r="A12" s="29"/>
      <c r="B12" s="30"/>
      <c r="C12" s="79"/>
      <c r="D12" s="48" t="s">
        <v>10</v>
      </c>
      <c r="E12" s="49"/>
      <c r="F12" s="5">
        <v>5437</v>
      </c>
    </row>
    <row r="13" spans="1:6" ht="39" customHeight="1">
      <c r="A13" s="41" t="s">
        <v>14</v>
      </c>
      <c r="B13" s="42"/>
      <c r="C13" s="2">
        <v>2818</v>
      </c>
      <c r="D13" s="33" t="s">
        <v>38</v>
      </c>
      <c r="E13" s="50"/>
      <c r="F13" s="4">
        <v>311</v>
      </c>
    </row>
    <row r="14" spans="1:6" ht="41.25" customHeight="1">
      <c r="A14" s="41" t="s">
        <v>39</v>
      </c>
      <c r="B14" s="42"/>
      <c r="C14" s="2">
        <v>1827</v>
      </c>
      <c r="D14" s="41" t="s">
        <v>15</v>
      </c>
      <c r="E14" s="42"/>
      <c r="F14" s="6">
        <v>144</v>
      </c>
    </row>
    <row r="15" spans="1:6" ht="53.25" customHeight="1">
      <c r="A15" s="41" t="s">
        <v>12</v>
      </c>
      <c r="B15" s="42"/>
      <c r="C15" s="2">
        <v>411</v>
      </c>
      <c r="D15" s="41" t="s">
        <v>16</v>
      </c>
      <c r="E15" s="42"/>
      <c r="F15" s="2">
        <v>200</v>
      </c>
    </row>
    <row r="16" spans="1:6" ht="66.75" customHeight="1">
      <c r="A16" s="41" t="s">
        <v>13</v>
      </c>
      <c r="B16" s="42"/>
      <c r="C16" s="2">
        <v>381</v>
      </c>
      <c r="D16" s="41" t="s">
        <v>17</v>
      </c>
      <c r="E16" s="42"/>
      <c r="F16" s="6">
        <v>51</v>
      </c>
    </row>
    <row r="17" spans="1:6" ht="15.75" customHeight="1">
      <c r="A17" s="48" t="s">
        <v>3</v>
      </c>
      <c r="B17" s="49"/>
      <c r="C17" s="3">
        <f>SUM(C13:C16)</f>
        <v>5437</v>
      </c>
      <c r="D17" s="43" t="s">
        <v>18</v>
      </c>
      <c r="E17" s="44"/>
      <c r="F17" s="3">
        <f>SUM(F12:F16)</f>
        <v>6143</v>
      </c>
    </row>
    <row r="18" spans="1:6" ht="11.25" customHeight="1">
      <c r="A18" s="65"/>
      <c r="B18" s="66"/>
      <c r="C18" s="67">
        <v>5438</v>
      </c>
      <c r="D18" s="43"/>
      <c r="E18" s="44"/>
      <c r="F18" s="69">
        <v>6146</v>
      </c>
    </row>
    <row r="19" spans="1:6" ht="24.75" customHeight="1">
      <c r="A19" s="29" t="s">
        <v>19</v>
      </c>
      <c r="B19" s="30"/>
      <c r="C19" s="30"/>
      <c r="D19" s="31"/>
      <c r="E19" s="31"/>
      <c r="F19" s="32"/>
    </row>
    <row r="20" spans="1:6" ht="15" customHeight="1">
      <c r="A20" s="33" t="s">
        <v>20</v>
      </c>
      <c r="B20" s="50"/>
      <c r="C20" s="34"/>
      <c r="D20" s="57">
        <v>6256</v>
      </c>
      <c r="E20" s="58"/>
      <c r="F20" s="59"/>
    </row>
    <row r="21" spans="1:6" ht="15" customHeight="1">
      <c r="A21" s="51" t="s">
        <v>21</v>
      </c>
      <c r="B21" s="52"/>
      <c r="C21" s="53"/>
      <c r="D21" s="60">
        <v>6146</v>
      </c>
      <c r="E21" s="61"/>
      <c r="F21" s="62"/>
    </row>
    <row r="22" spans="1:6" ht="13.5" customHeight="1">
      <c r="A22" s="54" t="s">
        <v>22</v>
      </c>
      <c r="B22" s="55"/>
      <c r="C22" s="56"/>
      <c r="D22" s="74">
        <v>109</v>
      </c>
      <c r="E22" s="75"/>
      <c r="F22" s="12">
        <f>(D20-D21)</f>
        <v>110</v>
      </c>
    </row>
    <row r="23" spans="1:6" ht="37.5" customHeight="1">
      <c r="A23" s="63" t="s">
        <v>40</v>
      </c>
      <c r="B23" s="64"/>
      <c r="C23" s="40"/>
      <c r="D23" s="20" t="s">
        <v>10</v>
      </c>
      <c r="E23" s="21"/>
      <c r="F23" s="16">
        <v>491</v>
      </c>
    </row>
    <row r="24" spans="1:6" ht="26.25" customHeight="1">
      <c r="A24" s="10" t="s">
        <v>26</v>
      </c>
      <c r="B24" s="7">
        <v>60</v>
      </c>
      <c r="C24" s="11">
        <f>(B24+B25)</f>
        <v>180</v>
      </c>
      <c r="D24" s="39" t="s">
        <v>41</v>
      </c>
      <c r="E24" s="40"/>
      <c r="F24" s="7"/>
    </row>
    <row r="25" spans="1:6" ht="15.75" customHeight="1">
      <c r="A25" s="10" t="s">
        <v>23</v>
      </c>
      <c r="B25" s="8">
        <v>120</v>
      </c>
      <c r="C25" s="72" t="s">
        <v>43</v>
      </c>
      <c r="D25" s="15" t="s">
        <v>30</v>
      </c>
      <c r="E25" s="14">
        <v>32</v>
      </c>
      <c r="F25" s="4"/>
    </row>
    <row r="26" spans="1:6" ht="26.25" customHeight="1">
      <c r="A26" s="39" t="s">
        <v>24</v>
      </c>
      <c r="B26" s="64"/>
      <c r="C26" s="40"/>
      <c r="D26" s="15" t="s">
        <v>29</v>
      </c>
      <c r="E26" s="14">
        <v>21</v>
      </c>
      <c r="F26" s="11">
        <f>(E25+E26)</f>
        <v>53</v>
      </c>
    </row>
    <row r="27" spans="1:6" ht="27.75" customHeight="1">
      <c r="A27" s="10" t="s">
        <v>25</v>
      </c>
      <c r="B27" s="7">
        <v>89</v>
      </c>
      <c r="C27" s="9"/>
      <c r="D27" s="39" t="s">
        <v>31</v>
      </c>
      <c r="E27" s="40"/>
      <c r="F27" s="4"/>
    </row>
    <row r="28" spans="1:6" ht="17.25" customHeight="1">
      <c r="A28" s="10" t="s">
        <v>23</v>
      </c>
      <c r="B28" s="8">
        <v>83</v>
      </c>
      <c r="C28" s="11">
        <f>(B27+B28)</f>
        <v>172</v>
      </c>
      <c r="D28" s="15" t="s">
        <v>30</v>
      </c>
      <c r="E28" s="14">
        <v>16</v>
      </c>
      <c r="F28" s="4"/>
    </row>
    <row r="29" spans="1:6" ht="24" customHeight="1">
      <c r="A29" s="39" t="s">
        <v>27</v>
      </c>
      <c r="B29" s="64"/>
      <c r="C29" s="40"/>
      <c r="D29" s="15" t="s">
        <v>29</v>
      </c>
      <c r="E29" s="14">
        <v>8</v>
      </c>
      <c r="F29" s="11">
        <f>(E28+E29)</f>
        <v>24</v>
      </c>
    </row>
    <row r="30" spans="1:6" ht="16.5" customHeight="1">
      <c r="A30" s="10" t="s">
        <v>25</v>
      </c>
      <c r="B30" s="7">
        <v>28</v>
      </c>
      <c r="C30" s="7"/>
      <c r="D30" s="37" t="s">
        <v>18</v>
      </c>
      <c r="E30" s="38"/>
      <c r="F30" s="16">
        <f>SUM(F23:F29)</f>
        <v>568</v>
      </c>
    </row>
    <row r="31" spans="1:6" ht="15" customHeight="1">
      <c r="A31" s="10" t="s">
        <v>23</v>
      </c>
      <c r="B31" s="4">
        <v>26</v>
      </c>
      <c r="C31" s="11">
        <f>(B30+B31)</f>
        <v>54</v>
      </c>
      <c r="D31" s="26"/>
      <c r="E31" s="26"/>
      <c r="F31" s="77" t="s">
        <v>45</v>
      </c>
    </row>
    <row r="32" spans="1:6" ht="27" customHeight="1">
      <c r="A32" s="39" t="s">
        <v>28</v>
      </c>
      <c r="B32" s="64"/>
      <c r="C32" s="40"/>
      <c r="D32" s="26"/>
      <c r="E32" s="26"/>
      <c r="F32" s="4"/>
    </row>
    <row r="33" spans="1:6" ht="12.75">
      <c r="A33" s="10" t="s">
        <v>25</v>
      </c>
      <c r="B33" s="7">
        <v>53</v>
      </c>
      <c r="C33" s="7"/>
      <c r="D33" s="33" t="s">
        <v>42</v>
      </c>
      <c r="E33" s="34"/>
      <c r="F33" s="27">
        <v>279</v>
      </c>
    </row>
    <row r="34" spans="1:6" ht="12.75">
      <c r="A34" s="10" t="s">
        <v>29</v>
      </c>
      <c r="B34" s="8">
        <v>32</v>
      </c>
      <c r="C34" s="11">
        <f>(B33+B34)</f>
        <v>85</v>
      </c>
      <c r="D34" s="35"/>
      <c r="E34" s="36"/>
      <c r="F34" s="28"/>
    </row>
    <row r="35" spans="1:6" ht="18.75" customHeight="1">
      <c r="A35" s="48" t="s">
        <v>3</v>
      </c>
      <c r="B35" s="49"/>
      <c r="C35" s="3">
        <f>SUM(C24:C34)</f>
        <v>491</v>
      </c>
      <c r="D35" s="37" t="s">
        <v>32</v>
      </c>
      <c r="E35" s="38"/>
      <c r="F35" s="16">
        <f>(F30-F33)</f>
        <v>289</v>
      </c>
    </row>
    <row r="36" spans="1:6" ht="12.75">
      <c r="A36" s="78"/>
      <c r="B36" s="32"/>
      <c r="C36" s="76" t="s">
        <v>44</v>
      </c>
      <c r="D36" s="78"/>
      <c r="E36" s="32"/>
      <c r="F36" s="71">
        <v>292</v>
      </c>
    </row>
    <row r="37" ht="12.75">
      <c r="C37" s="73"/>
    </row>
    <row r="39" spans="1:6" ht="12.75">
      <c r="A39" s="22" t="s">
        <v>33</v>
      </c>
      <c r="B39" s="22"/>
      <c r="C39" s="22"/>
      <c r="D39" s="22"/>
      <c r="E39" s="22"/>
      <c r="F39" s="22"/>
    </row>
    <row r="42" spans="1:7" ht="18" customHeight="1">
      <c r="A42" s="24" t="s">
        <v>34</v>
      </c>
      <c r="B42" s="25"/>
      <c r="C42" s="25"/>
      <c r="D42" s="25"/>
      <c r="E42" s="25"/>
      <c r="F42" s="25"/>
      <c r="G42" s="13"/>
    </row>
    <row r="43" spans="1:7" ht="12.75">
      <c r="A43" s="17"/>
      <c r="D43" s="18"/>
      <c r="E43" s="18"/>
      <c r="F43" s="19"/>
      <c r="G43" s="19"/>
    </row>
    <row r="44" spans="1:7" ht="12.75">
      <c r="A44" s="17"/>
      <c r="D44" s="18"/>
      <c r="E44" s="18"/>
      <c r="F44" s="19"/>
      <c r="G44" s="19"/>
    </row>
    <row r="45" spans="1:7" ht="12.75">
      <c r="A45" s="23" t="s">
        <v>35</v>
      </c>
      <c r="B45" s="23"/>
      <c r="C45" s="23"/>
      <c r="D45" s="23"/>
      <c r="E45" s="23"/>
      <c r="F45" s="23"/>
      <c r="G45" s="19"/>
    </row>
  </sheetData>
  <mergeCells count="55">
    <mergeCell ref="A10:B10"/>
    <mergeCell ref="A18:B18"/>
    <mergeCell ref="D18:E18"/>
    <mergeCell ref="D22:E22"/>
    <mergeCell ref="A12:C12"/>
    <mergeCell ref="D20:F20"/>
    <mergeCell ref="D21:F21"/>
    <mergeCell ref="A35:B35"/>
    <mergeCell ref="A23:C23"/>
    <mergeCell ref="A26:C26"/>
    <mergeCell ref="A29:C29"/>
    <mergeCell ref="A32:C32"/>
    <mergeCell ref="A14:B14"/>
    <mergeCell ref="A20:C20"/>
    <mergeCell ref="A21:C21"/>
    <mergeCell ref="A22:C22"/>
    <mergeCell ref="D7:E7"/>
    <mergeCell ref="A17:B17"/>
    <mergeCell ref="D12:E12"/>
    <mergeCell ref="D14:E14"/>
    <mergeCell ref="D16:E16"/>
    <mergeCell ref="D17:E17"/>
    <mergeCell ref="A15:B15"/>
    <mergeCell ref="D15:E15"/>
    <mergeCell ref="D13:E13"/>
    <mergeCell ref="A13:B13"/>
    <mergeCell ref="A7:B7"/>
    <mergeCell ref="A16:B16"/>
    <mergeCell ref="A19:F19"/>
    <mergeCell ref="A1:F1"/>
    <mergeCell ref="A2:F2"/>
    <mergeCell ref="D5:E5"/>
    <mergeCell ref="A11:F11"/>
    <mergeCell ref="A8:B8"/>
    <mergeCell ref="A9:B9"/>
    <mergeCell ref="D6:E6"/>
    <mergeCell ref="A4:F4"/>
    <mergeCell ref="D33:E34"/>
    <mergeCell ref="D35:E35"/>
    <mergeCell ref="D27:E27"/>
    <mergeCell ref="D24:E24"/>
    <mergeCell ref="D30:E30"/>
    <mergeCell ref="D8:E8"/>
    <mergeCell ref="D9:E9"/>
    <mergeCell ref="A5:B5"/>
    <mergeCell ref="A6:B6"/>
    <mergeCell ref="D23:E23"/>
    <mergeCell ref="A39:F39"/>
    <mergeCell ref="A45:F45"/>
    <mergeCell ref="A42:F42"/>
    <mergeCell ref="D31:E31"/>
    <mergeCell ref="D32:E32"/>
    <mergeCell ref="F33:F34"/>
    <mergeCell ref="D36:E36"/>
    <mergeCell ref="A36:B36"/>
  </mergeCells>
  <printOptions horizontalCentered="1"/>
  <pageMargins left="0" right="0" top="0.3937007874015748" bottom="0.5" header="0" footer="0"/>
  <pageSetup horizontalDpi="600" verticalDpi="600" orientation="landscape" scale="8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2003-08-07T16:47:29Z</cp:lastPrinted>
  <dcterms:created xsi:type="dcterms:W3CDTF">2003-02-19T19:27:09Z</dcterms:created>
  <dcterms:modified xsi:type="dcterms:W3CDTF">2003-08-07T16:47:31Z</dcterms:modified>
  <cp:category/>
  <cp:version/>
  <cp:contentType/>
  <cp:contentStatus/>
</cp:coreProperties>
</file>