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<sst xmlns="http://schemas.openxmlformats.org/spreadsheetml/2006/main" count="42" uniqueCount="35">
  <si>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ALCABALA N° 22.</t>
  </si>
  <si>
    <t>Primer año económico de la segunda época de la federacion, corrido de 1° de Enero de 1848, á 30 de Junio de 1849.</t>
  </si>
  <si>
    <t>ALCABALAS.</t>
  </si>
  <si>
    <t>Productos totales.</t>
  </si>
  <si>
    <t>Sueldos y honorarios.</t>
  </si>
  <si>
    <t>Total de gastos.</t>
  </si>
  <si>
    <t>Productos líquidos.</t>
  </si>
  <si>
    <t>Deficiente.</t>
  </si>
  <si>
    <t>Gastos de administracion.</t>
  </si>
  <si>
    <t>Aduana del Distrito federal</t>
  </si>
  <si>
    <t>Id. del territorio de Colima</t>
  </si>
  <si>
    <t>Id. de id de Tlaxcala</t>
  </si>
  <si>
    <t>Id. marítima de La Paz</t>
  </si>
  <si>
    <t>Bájese el deficiente del producto líquido</t>
  </si>
  <si>
    <t>Efectivo producto líquido</t>
  </si>
  <si>
    <t>AGUARDIENTE DE CAÑA.</t>
  </si>
  <si>
    <t>AZUCARES.</t>
  </si>
  <si>
    <t>Aduana del territorio de Colima</t>
  </si>
  <si>
    <t>IMPUESTO A LICORES.</t>
  </si>
  <si>
    <t>PULQUES.</t>
  </si>
  <si>
    <t>TORNAGUIAS.</t>
  </si>
  <si>
    <t>RESUMEN.</t>
  </si>
  <si>
    <t>Alcabalas</t>
  </si>
  <si>
    <t>Azúcares</t>
  </si>
  <si>
    <t>Aguardiente de caña</t>
  </si>
  <si>
    <t>Impuesto á licores</t>
  </si>
  <si>
    <t>Pulques</t>
  </si>
  <si>
    <t>Tornaguias</t>
  </si>
  <si>
    <t>Totales</t>
  </si>
  <si>
    <t>Seccion segunda de la direccion general de aduanas marítimas, fronterizas y rentas no estancadas.</t>
  </si>
  <si>
    <t>México, Diciembre 28 de 1849.</t>
  </si>
  <si>
    <t>Mariano Hierro Maldonado.</t>
  </si>
  <si>
    <t>Estado general de productos totales, sueldos y honorarios, gastos de administracion y líquido, correspondientes á los derechos de alcabala, cobrado en las oficinas que se espresan, durante el referido año.</t>
  </si>
  <si>
    <r>
      <t>Memoria de la hacienda nacional de la República Mexicana, presentada por el secretario del ramo en febrero 1850</t>
    </r>
    <r>
      <rPr>
        <sz val="10"/>
        <rFont val="Arial"/>
        <family val="2"/>
      </rPr>
      <t>. Méjico, Imprenta de Vicente García Torres, 1850, 12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</si>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</sst>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0" borderId="4" xfId="0" applyFont="1" applyBorder="1" applyAlignment="1">
      <alignment horizontal="centerContinuous" vertical="center" wrapText="1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 wrapText="1"/>
    </xf>
    <xf numFmtId="3" fontId="0" fillId="0" borderId="4" xfId="0" applyNumberFormat="1" applyBorder="1" applyAlignment="1">
      <alignment horizontal="left" wrapText="1"/>
    </xf>
    <xf numFmtId="3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5" xfId="0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 wrapText="1"/>
    </xf>
    <xf numFmtId="3" fontId="8" fillId="0" borderId="9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4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centerContinuous" vertical="center" wrapText="1"/>
    </xf>
    <xf numFmtId="3" fontId="8" fillId="0" borderId="1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/>
    </xf>
    <xf numFmtId="3" fontId="8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22.421875" style="0" customWidth="1"/>
    <col min="2" max="2" width="14.57421875" style="0" customWidth="1"/>
    <col min="3" max="3" width="17.7109375" style="0" customWidth="1"/>
    <col min="4" max="4" width="15.8515625" style="0" customWidth="1"/>
    <col min="5" max="5" width="16.00390625" style="0" customWidth="1"/>
    <col min="6" max="6" width="13.8515625" style="0" customWidth="1"/>
    <col min="7" max="7" width="13.57421875" style="0" customWidth="1"/>
  </cols>
  <sheetData>
    <row r="1" spans="1:7" ht="27.75" customHeight="1">
      <c r="A1" s="21" t="s">
        <v>0</v>
      </c>
      <c r="B1" s="22"/>
      <c r="C1" s="22"/>
      <c r="D1" s="22"/>
      <c r="E1" s="22"/>
      <c r="F1" s="22"/>
      <c r="G1" s="22"/>
    </row>
    <row r="2" spans="1:7" ht="33" customHeight="1">
      <c r="A2" s="23" t="s">
        <v>1</v>
      </c>
      <c r="B2" s="22"/>
      <c r="C2" s="22"/>
      <c r="D2" s="22"/>
      <c r="E2" s="22"/>
      <c r="F2" s="22"/>
      <c r="G2" s="22"/>
    </row>
    <row r="3" spans="1:7" ht="32.25" customHeight="1">
      <c r="A3" s="24" t="s">
        <v>32</v>
      </c>
      <c r="B3" s="22"/>
      <c r="C3" s="22"/>
      <c r="D3" s="22"/>
      <c r="E3" s="22"/>
      <c r="F3" s="22"/>
      <c r="G3" s="22"/>
    </row>
    <row r="4" spans="1:7" ht="12" customHeight="1">
      <c r="A4" s="16"/>
      <c r="B4" s="15"/>
      <c r="C4" s="15"/>
      <c r="D4" s="15"/>
      <c r="E4" s="15"/>
      <c r="F4" s="15"/>
      <c r="G4" s="15"/>
    </row>
    <row r="6" spans="1:7" ht="33.75" customHeight="1">
      <c r="A6" s="6" t="s">
        <v>2</v>
      </c>
      <c r="B6" s="6" t="s">
        <v>3</v>
      </c>
      <c r="C6" s="6" t="s">
        <v>4</v>
      </c>
      <c r="D6" s="6" t="s">
        <v>8</v>
      </c>
      <c r="E6" s="6" t="s">
        <v>5</v>
      </c>
      <c r="F6" s="6" t="s">
        <v>6</v>
      </c>
      <c r="G6" s="6" t="s">
        <v>7</v>
      </c>
    </row>
    <row r="7" spans="1:7" ht="12.75">
      <c r="A7" s="2" t="s">
        <v>9</v>
      </c>
      <c r="B7" s="2">
        <v>46557</v>
      </c>
      <c r="C7" s="2">
        <v>24328</v>
      </c>
      <c r="D7" s="2">
        <v>745</v>
      </c>
      <c r="E7" s="2">
        <f>SUM(C7:D7)</f>
        <v>25073</v>
      </c>
      <c r="F7" s="2">
        <f>(B7-E7)</f>
        <v>21484</v>
      </c>
      <c r="G7" s="2"/>
    </row>
    <row r="8" spans="1:7" ht="12.75">
      <c r="A8" s="3" t="s">
        <v>10</v>
      </c>
      <c r="B8" s="3">
        <v>19894</v>
      </c>
      <c r="C8" s="3">
        <v>9413</v>
      </c>
      <c r="D8" s="3">
        <v>1110</v>
      </c>
      <c r="E8" s="3">
        <f>SUM(C8:D8)</f>
        <v>10523</v>
      </c>
      <c r="F8" s="3">
        <f>(B8-E8)</f>
        <v>9371</v>
      </c>
      <c r="G8" s="3"/>
    </row>
    <row r="9" spans="1:7" ht="12.75">
      <c r="A9" s="3" t="s">
        <v>11</v>
      </c>
      <c r="B9" s="3">
        <v>5802</v>
      </c>
      <c r="C9" s="3">
        <v>3688</v>
      </c>
      <c r="D9" s="3">
        <v>343</v>
      </c>
      <c r="E9" s="3">
        <f>SUM(C9:D9)</f>
        <v>4031</v>
      </c>
      <c r="F9" s="3">
        <f>(B9-E9)</f>
        <v>1771</v>
      </c>
      <c r="G9" s="3"/>
    </row>
    <row r="10" spans="1:7" ht="12.75">
      <c r="A10" s="3" t="s">
        <v>12</v>
      </c>
      <c r="B10" s="3">
        <v>415</v>
      </c>
      <c r="C10" s="3">
        <v>773</v>
      </c>
      <c r="D10" s="3">
        <v>280</v>
      </c>
      <c r="E10" s="4">
        <f>SUM(C10:D10)</f>
        <v>1053</v>
      </c>
      <c r="F10" s="3"/>
      <c r="G10" s="3">
        <v>638</v>
      </c>
    </row>
    <row r="11" spans="1:7" s="1" customFormat="1" ht="15" customHeight="1">
      <c r="A11" s="7"/>
      <c r="B11" s="8">
        <f>SUM(B7:B10)</f>
        <v>72668</v>
      </c>
      <c r="C11" s="8">
        <f>SUM(C7:C10)</f>
        <v>38202</v>
      </c>
      <c r="D11" s="8">
        <f>SUM(D7:D10)</f>
        <v>2478</v>
      </c>
      <c r="E11" s="8">
        <f>SUM(E7:E10)</f>
        <v>40680</v>
      </c>
      <c r="F11" s="8">
        <f>SUM(F7:F10)</f>
        <v>32626</v>
      </c>
      <c r="G11" s="8">
        <f>SUM(G10)</f>
        <v>638</v>
      </c>
    </row>
    <row r="12" spans="1:7" s="41" customFormat="1" ht="12" customHeight="1">
      <c r="A12" s="39"/>
      <c r="B12" s="40">
        <v>7267</v>
      </c>
      <c r="C12" s="40">
        <v>38204</v>
      </c>
      <c r="D12" s="40">
        <v>2479</v>
      </c>
      <c r="E12" s="40">
        <v>40684</v>
      </c>
      <c r="F12" s="40">
        <v>32624</v>
      </c>
      <c r="G12" s="40"/>
    </row>
    <row r="13" spans="1:6" ht="14.25" customHeight="1">
      <c r="A13" s="25" t="s">
        <v>13</v>
      </c>
      <c r="B13" s="36"/>
      <c r="C13" s="36"/>
      <c r="D13" s="36"/>
      <c r="E13" s="27"/>
      <c r="F13" s="37">
        <v>638</v>
      </c>
    </row>
    <row r="14" spans="1:6" ht="15" customHeight="1">
      <c r="A14" s="25" t="s">
        <v>14</v>
      </c>
      <c r="B14" s="26"/>
      <c r="C14" s="26"/>
      <c r="D14" s="26"/>
      <c r="E14" s="27"/>
      <c r="F14" s="9">
        <f>(F11-F13)</f>
        <v>31988</v>
      </c>
    </row>
    <row r="15" spans="1:6" ht="11.25" customHeight="1">
      <c r="A15" s="13"/>
      <c r="B15" s="14"/>
      <c r="C15" s="14"/>
      <c r="D15" s="14"/>
      <c r="E15" s="38"/>
      <c r="F15" s="42">
        <v>31986</v>
      </c>
    </row>
    <row r="16" spans="1:7" ht="28.5" customHeight="1">
      <c r="A16" s="6" t="s">
        <v>15</v>
      </c>
      <c r="B16" s="28"/>
      <c r="C16" s="29"/>
      <c r="D16" s="29"/>
      <c r="E16" s="29"/>
      <c r="F16" s="29"/>
      <c r="G16" s="30"/>
    </row>
    <row r="17" spans="1:7" ht="12.75">
      <c r="A17" s="3" t="s">
        <v>11</v>
      </c>
      <c r="B17" s="3">
        <v>45</v>
      </c>
      <c r="C17" s="3"/>
      <c r="D17" s="3"/>
      <c r="E17" s="3"/>
      <c r="F17" s="3">
        <f>(B17-E17)</f>
        <v>45</v>
      </c>
      <c r="G17" s="3"/>
    </row>
    <row r="18" spans="1:7" ht="12.75">
      <c r="A18" s="3" t="s">
        <v>12</v>
      </c>
      <c r="B18" s="3">
        <v>52</v>
      </c>
      <c r="C18" s="3"/>
      <c r="D18" s="3"/>
      <c r="E18" s="4"/>
      <c r="F18" s="3">
        <f>(B18-E18)</f>
        <v>52</v>
      </c>
      <c r="G18" s="3"/>
    </row>
    <row r="19" spans="1:7" ht="12.75">
      <c r="A19" s="7"/>
      <c r="B19" s="8">
        <f>SUM(B17:B18)</f>
        <v>97</v>
      </c>
      <c r="C19" s="8"/>
      <c r="D19" s="8"/>
      <c r="E19" s="8"/>
      <c r="F19" s="8">
        <f>SUM(F17:F18)</f>
        <v>97</v>
      </c>
      <c r="G19" s="8"/>
    </row>
    <row r="20" spans="1:7" s="49" customFormat="1" ht="11.25">
      <c r="A20" s="44"/>
      <c r="B20" s="40">
        <v>98</v>
      </c>
      <c r="C20" s="45"/>
      <c r="D20" s="46"/>
      <c r="E20" s="47"/>
      <c r="F20" s="40">
        <v>98</v>
      </c>
      <c r="G20" s="48"/>
    </row>
    <row r="21" spans="1:7" ht="18" customHeight="1">
      <c r="A21" s="43" t="s">
        <v>16</v>
      </c>
      <c r="B21" s="28"/>
      <c r="C21" s="29"/>
      <c r="D21" s="29"/>
      <c r="E21" s="29"/>
      <c r="F21" s="29"/>
      <c r="G21" s="30"/>
    </row>
    <row r="22" spans="1:7" ht="25.5" customHeight="1">
      <c r="A22" s="10" t="s">
        <v>17</v>
      </c>
      <c r="B22" s="5">
        <v>182</v>
      </c>
      <c r="C22" s="5"/>
      <c r="D22" s="5"/>
      <c r="E22" s="5"/>
      <c r="F22" s="5">
        <f>(B22-E22)</f>
        <v>182</v>
      </c>
      <c r="G22" s="5"/>
    </row>
    <row r="23" spans="1:7" ht="18" customHeight="1">
      <c r="A23" s="6" t="s">
        <v>18</v>
      </c>
      <c r="B23" s="28"/>
      <c r="C23" s="29"/>
      <c r="D23" s="29"/>
      <c r="E23" s="29"/>
      <c r="F23" s="29"/>
      <c r="G23" s="30"/>
    </row>
    <row r="24" spans="1:7" ht="12.75">
      <c r="A24" s="10" t="s">
        <v>17</v>
      </c>
      <c r="B24" s="5">
        <v>600</v>
      </c>
      <c r="C24" s="5"/>
      <c r="D24" s="5"/>
      <c r="E24" s="5"/>
      <c r="F24" s="5">
        <f>(B24-E24)</f>
        <v>600</v>
      </c>
      <c r="G24" s="5"/>
    </row>
    <row r="25" spans="1:7" ht="20.25" customHeight="1">
      <c r="A25" s="6" t="s">
        <v>19</v>
      </c>
      <c r="B25" s="28"/>
      <c r="C25" s="29"/>
      <c r="D25" s="29"/>
      <c r="E25" s="29"/>
      <c r="F25" s="29"/>
      <c r="G25" s="30"/>
    </row>
    <row r="26" spans="1:7" ht="15.75" customHeight="1">
      <c r="A26" s="3" t="s">
        <v>9</v>
      </c>
      <c r="B26" s="3">
        <v>670</v>
      </c>
      <c r="C26" s="3"/>
      <c r="D26" s="3"/>
      <c r="E26" s="3"/>
      <c r="F26" s="3">
        <f>(B26-E26)</f>
        <v>670</v>
      </c>
      <c r="G26" s="3"/>
    </row>
    <row r="27" spans="1:7" ht="14.25" customHeight="1">
      <c r="A27" s="3" t="s">
        <v>10</v>
      </c>
      <c r="B27" s="3">
        <v>850</v>
      </c>
      <c r="C27" s="3"/>
      <c r="D27" s="3"/>
      <c r="E27" s="4"/>
      <c r="F27" s="3">
        <f>(B27-E27)</f>
        <v>850</v>
      </c>
      <c r="G27" s="3"/>
    </row>
    <row r="28" spans="1:7" ht="14.25" customHeight="1">
      <c r="A28" s="7"/>
      <c r="B28" s="8">
        <f>SUM(B26:B27)</f>
        <v>1520</v>
      </c>
      <c r="C28" s="8"/>
      <c r="D28" s="8"/>
      <c r="E28" s="8"/>
      <c r="F28" s="8">
        <f>SUM(F26:F27)</f>
        <v>1520</v>
      </c>
      <c r="G28" s="8"/>
    </row>
    <row r="29" spans="1:7" ht="18.75" customHeight="1">
      <c r="A29" s="6" t="s">
        <v>20</v>
      </c>
      <c r="B29" s="28"/>
      <c r="C29" s="29"/>
      <c r="D29" s="29"/>
      <c r="E29" s="29"/>
      <c r="F29" s="29"/>
      <c r="G29" s="30"/>
    </row>
    <row r="30" spans="1:7" ht="12.75">
      <c r="A30" s="3" t="s">
        <v>9</v>
      </c>
      <c r="B30" s="3">
        <v>3710</v>
      </c>
      <c r="C30" s="3"/>
      <c r="D30" s="3">
        <v>224</v>
      </c>
      <c r="E30" s="3">
        <f>SUM(D30)</f>
        <v>224</v>
      </c>
      <c r="F30" s="3">
        <f>(B30-E30)</f>
        <v>3486</v>
      </c>
      <c r="G30" s="3"/>
    </row>
    <row r="31" spans="1:7" ht="12.75">
      <c r="A31" s="3" t="s">
        <v>10</v>
      </c>
      <c r="B31" s="3">
        <v>128</v>
      </c>
      <c r="C31" s="3"/>
      <c r="D31" s="3"/>
      <c r="E31" s="4"/>
      <c r="F31" s="3">
        <f>(B31-E31)</f>
        <v>128</v>
      </c>
      <c r="G31" s="3"/>
    </row>
    <row r="32" spans="1:7" ht="12.75">
      <c r="A32" s="7"/>
      <c r="B32" s="8">
        <f>SUM(B30:B31)</f>
        <v>3838</v>
      </c>
      <c r="C32" s="8"/>
      <c r="D32" s="8">
        <f>SUM(D30:D31)</f>
        <v>224</v>
      </c>
      <c r="E32" s="8">
        <f>SUM(E30:E31)</f>
        <v>224</v>
      </c>
      <c r="F32" s="8">
        <f>SUM(F30:F31)</f>
        <v>3614</v>
      </c>
      <c r="G32" s="8"/>
    </row>
    <row r="33" spans="1:7" s="49" customFormat="1" ht="11.25">
      <c r="A33" s="51"/>
      <c r="B33" s="40">
        <v>3839</v>
      </c>
      <c r="C33" s="45"/>
      <c r="D33" s="46"/>
      <c r="E33" s="47"/>
      <c r="F33" s="40">
        <v>3615</v>
      </c>
      <c r="G33" s="40"/>
    </row>
    <row r="34" spans="1:7" ht="26.25" customHeight="1">
      <c r="A34" s="50" t="s">
        <v>21</v>
      </c>
      <c r="B34" s="33"/>
      <c r="C34" s="33"/>
      <c r="D34" s="33"/>
      <c r="E34" s="33"/>
      <c r="F34" s="33"/>
      <c r="G34" s="34"/>
    </row>
    <row r="35" spans="1:7" ht="12.75">
      <c r="A35" s="2" t="s">
        <v>22</v>
      </c>
      <c r="B35" s="2">
        <v>72670</v>
      </c>
      <c r="C35" s="2">
        <v>38204</v>
      </c>
      <c r="D35" s="2">
        <v>2479</v>
      </c>
      <c r="E35" s="2">
        <f>SUM(C35:D35)</f>
        <v>40683</v>
      </c>
      <c r="F35" s="2">
        <f aca="true" t="shared" si="0" ref="F35:F40">(B35-E35)</f>
        <v>31987</v>
      </c>
      <c r="G35" s="2"/>
    </row>
    <row r="36" spans="1:7" ht="12.75">
      <c r="A36" s="3" t="s">
        <v>24</v>
      </c>
      <c r="B36" s="3">
        <v>98</v>
      </c>
      <c r="C36" s="3"/>
      <c r="D36" s="3"/>
      <c r="E36" s="3"/>
      <c r="F36" s="3">
        <f t="shared" si="0"/>
        <v>98</v>
      </c>
      <c r="G36" s="3"/>
    </row>
    <row r="37" spans="1:7" ht="12.75">
      <c r="A37" s="3" t="s">
        <v>23</v>
      </c>
      <c r="B37" s="3">
        <v>182</v>
      </c>
      <c r="C37" s="3"/>
      <c r="D37" s="3"/>
      <c r="E37" s="3"/>
      <c r="F37" s="3">
        <f t="shared" si="0"/>
        <v>182</v>
      </c>
      <c r="G37" s="3"/>
    </row>
    <row r="38" spans="1:7" ht="12.75">
      <c r="A38" s="3" t="s">
        <v>25</v>
      </c>
      <c r="B38" s="3">
        <v>600</v>
      </c>
      <c r="C38" s="3"/>
      <c r="D38" s="3"/>
      <c r="E38" s="3"/>
      <c r="F38" s="3">
        <f t="shared" si="0"/>
        <v>600</v>
      </c>
      <c r="G38" s="3"/>
    </row>
    <row r="39" spans="1:7" ht="12.75">
      <c r="A39" s="3" t="s">
        <v>26</v>
      </c>
      <c r="B39" s="3">
        <v>1520</v>
      </c>
      <c r="C39" s="3"/>
      <c r="D39" s="3"/>
      <c r="E39" s="3"/>
      <c r="F39" s="3">
        <f t="shared" si="0"/>
        <v>1520</v>
      </c>
      <c r="G39" s="3"/>
    </row>
    <row r="40" spans="1:7" ht="12.75">
      <c r="A40" s="3" t="s">
        <v>27</v>
      </c>
      <c r="B40" s="3">
        <v>3839</v>
      </c>
      <c r="C40" s="3"/>
      <c r="D40" s="3">
        <v>224</v>
      </c>
      <c r="E40" s="4">
        <f>SUM(C40:D40)</f>
        <v>224</v>
      </c>
      <c r="F40" s="3">
        <f t="shared" si="0"/>
        <v>3615</v>
      </c>
      <c r="G40" s="3"/>
    </row>
    <row r="41" spans="1:7" ht="17.25" customHeight="1">
      <c r="A41" s="11" t="s">
        <v>28</v>
      </c>
      <c r="B41" s="8">
        <f>SUM(B35:B40)</f>
        <v>78909</v>
      </c>
      <c r="C41" s="8">
        <f>SUM(C35:C40)</f>
        <v>38204</v>
      </c>
      <c r="D41" s="8">
        <f>SUM(D35:D40)</f>
        <v>2703</v>
      </c>
      <c r="E41" s="8">
        <f>SUM(E35:E40)</f>
        <v>40907</v>
      </c>
      <c r="F41" s="8">
        <f>SUM(F35:F40)</f>
        <v>38002</v>
      </c>
      <c r="G41" s="8">
        <f>SUM(G40)</f>
        <v>0</v>
      </c>
    </row>
    <row r="42" spans="1:7" ht="9.75" customHeight="1">
      <c r="A42" s="52"/>
      <c r="B42" s="40">
        <v>78912</v>
      </c>
      <c r="C42" s="45"/>
      <c r="D42" s="47"/>
      <c r="E42" s="40">
        <v>40908</v>
      </c>
      <c r="F42" s="40">
        <v>38003</v>
      </c>
      <c r="G42" s="40"/>
    </row>
    <row r="45" spans="1:7" ht="12.75">
      <c r="A45" s="35" t="s">
        <v>29</v>
      </c>
      <c r="B45" s="35"/>
      <c r="C45" s="35"/>
      <c r="D45" s="35"/>
      <c r="E45" s="35"/>
      <c r="F45" s="35"/>
      <c r="G45" s="35"/>
    </row>
    <row r="46" spans="1:7" ht="12.75">
      <c r="A46" s="31" t="s">
        <v>30</v>
      </c>
      <c r="B46" s="31"/>
      <c r="C46" s="31"/>
      <c r="D46" s="31"/>
      <c r="E46" s="31"/>
      <c r="F46" s="31"/>
      <c r="G46" s="31"/>
    </row>
    <row r="48" spans="1:7" ht="12.75">
      <c r="A48" s="32" t="s">
        <v>31</v>
      </c>
      <c r="B48" s="32"/>
      <c r="C48" s="32"/>
      <c r="D48" s="32"/>
      <c r="E48" s="32"/>
      <c r="F48" s="32"/>
      <c r="G48" s="32"/>
    </row>
    <row r="49" spans="1:7" ht="12.75">
      <c r="A49" s="12"/>
      <c r="B49" s="12"/>
      <c r="C49" s="12"/>
      <c r="D49" s="12"/>
      <c r="E49" s="12"/>
      <c r="F49" s="12"/>
      <c r="G49" s="12"/>
    </row>
    <row r="51" spans="1:7" ht="33" customHeight="1">
      <c r="A51" s="19" t="s">
        <v>33</v>
      </c>
      <c r="B51" s="19"/>
      <c r="C51" s="20"/>
      <c r="D51" s="20"/>
      <c r="E51" s="20"/>
      <c r="F51" s="20"/>
      <c r="G51" s="20"/>
    </row>
    <row r="52" ht="12.75">
      <c r="A52" s="17"/>
    </row>
    <row r="53" spans="1:2" ht="12.75">
      <c r="A53" s="18" t="s">
        <v>34</v>
      </c>
      <c r="B53" s="18"/>
    </row>
  </sheetData>
  <mergeCells count="19">
    <mergeCell ref="C20:E20"/>
    <mergeCell ref="C33:E33"/>
    <mergeCell ref="C42:D42"/>
    <mergeCell ref="A46:G46"/>
    <mergeCell ref="A48:G48"/>
    <mergeCell ref="B25:G25"/>
    <mergeCell ref="B29:G29"/>
    <mergeCell ref="A34:G34"/>
    <mergeCell ref="A45:G45"/>
    <mergeCell ref="A53:B53"/>
    <mergeCell ref="A51:G51"/>
    <mergeCell ref="A1:G1"/>
    <mergeCell ref="A2:G2"/>
    <mergeCell ref="A3:G3"/>
    <mergeCell ref="A13:E13"/>
    <mergeCell ref="A14:E14"/>
    <mergeCell ref="B16:G16"/>
    <mergeCell ref="B21:G21"/>
    <mergeCell ref="B23:G23"/>
  </mergeCells>
  <printOptions horizontalCentered="1" verticalCentered="1"/>
  <pageMargins left="0" right="0" top="0" bottom="0" header="0" footer="0"/>
  <pageSetup horizontalDpi="600" verticalDpi="600" orientation="portrait" scale="90" r:id="rId1"/>
  <headerFooter alignWithMargins="0">
    <oddFooter>&amp;C&amp;F&amp;R&amp;P</oddFooter>
  </headerFooter>
  <ignoredErrors>
    <ignoredError sqref="E7:E10 E35 E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2003-08-05T17:46:38Z</cp:lastPrinted>
  <dcterms:created xsi:type="dcterms:W3CDTF">2003-01-27T15:54:25Z</dcterms:created>
  <dcterms:modified xsi:type="dcterms:W3CDTF">2003-08-05T17:46:44Z</dcterms:modified>
  <cp:category/>
  <cp:version/>
  <cp:contentType/>
  <cp:contentStatus/>
</cp:coreProperties>
</file>