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2120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<sst xmlns="http://schemas.openxmlformats.org/spreadsheetml/2006/main" count="47" uniqueCount="47">
  <si>
    <t>CONTADURIA GENERAL DE CONTRIBUCIONES DIRECTAS 1844 19-5.</t>
  </si>
  <si>
    <t>CONTRIBUCIONES DECRETADAS EN 11 DE MARZO DE 1841. EN 5, 6 Y 7 DE ABRIL DE 1842, Y 17 DE MARZO DE 1843.</t>
  </si>
  <si>
    <t>Estado que manifiesta los totales, ingresos y egresos de estos impuestos, para deducir el total cargo líquido disponible.</t>
  </si>
  <si>
    <t>Aguascalientes</t>
  </si>
  <si>
    <t>Chiapas</t>
  </si>
  <si>
    <t>Chihuahua</t>
  </si>
  <si>
    <t>Coahuila</t>
  </si>
  <si>
    <t>Durango</t>
  </si>
  <si>
    <t>Guanajuato</t>
  </si>
  <si>
    <t>Jalisco</t>
  </si>
  <si>
    <t>México</t>
  </si>
  <si>
    <t>Michoacán</t>
  </si>
  <si>
    <t>Nuevo-León</t>
  </si>
  <si>
    <t>Oajaca</t>
  </si>
  <si>
    <t>Puebla</t>
  </si>
  <si>
    <t>Querétaro</t>
  </si>
  <si>
    <t>San Luis Potosí</t>
  </si>
  <si>
    <t>Sinaloa</t>
  </si>
  <si>
    <t>Tabasco</t>
  </si>
  <si>
    <t>Tamaulipas</t>
  </si>
  <si>
    <t>Veracruz</t>
  </si>
  <si>
    <t>Zacatecas</t>
  </si>
  <si>
    <t>Total efectivamente recaudado.</t>
  </si>
  <si>
    <t>Ecsistencias que resultaron en el año de 1843.</t>
  </si>
  <si>
    <t>Descuentos hechos por sueldos y salarios.</t>
  </si>
  <si>
    <t>Aprovechamientos.</t>
  </si>
  <si>
    <t>Contra-partidas por ecseso de data.</t>
  </si>
  <si>
    <t>Premio al 14 por 100 de lo cobrado por impuesto estraordinario.</t>
  </si>
  <si>
    <t>Multas impuestas á los empleados.</t>
  </si>
  <si>
    <t>Multas impuestas á los causantes.</t>
  </si>
  <si>
    <t>Descuento hecho por monte pío.</t>
  </si>
  <si>
    <t>Reintegros sin calsificacion de ramos.</t>
  </si>
  <si>
    <t>Reintegro de cantidades suplidas al impuesto estraordinario.</t>
  </si>
  <si>
    <t>Suma de ingresos estraordinarios.</t>
  </si>
  <si>
    <t>Total cargo.</t>
  </si>
  <si>
    <t>Premios de recaudacion, sueldo y gastos de administracion.</t>
  </si>
  <si>
    <t>Total cargo líquido disponible.</t>
  </si>
  <si>
    <t>Reintegro de cantidades tomadas para gastos.</t>
  </si>
  <si>
    <t>Suplemento hecho por la caja de contribuciones en 836</t>
  </si>
  <si>
    <t>Suplemento hecho por la caja de arbitrio estraordinario en 1828.</t>
  </si>
  <si>
    <t>José Antonio Ramirez.</t>
  </si>
  <si>
    <t>Elaboró: Erika M. Márquez M.</t>
  </si>
  <si>
    <t>Suplemento hecho por la caja del impuesto estraordinario.</t>
  </si>
  <si>
    <t>NOTA.- En algunos Departamentos no figuran la misma ecsistencia que se estampó como final en el estado de distribucion del año de 843: hay diferencia entre ambas, en razon de que no habiéndose recibido cuando se formó aquel los datos correspondientes á todo el año, sino solo á algunos mes que no habiendo conseguido esta Contaduría general que los remitiesen posteriormente, á pesar de los muchos reclamos hechos al efecto, no ha podido considerarse el producto habido hasta fin de Diciembre, y de consiguiente la ecsistencia que dan los documentos respectivos al mes de Enero de 844, es la que aparece en este cuadro y no la que resultó en los meses hasta que se tomaron los datos para formar el estado de 843.</t>
  </si>
  <si>
    <t>Seccion de contabilidad. México, Mayo 29 de 1845.</t>
  </si>
  <si>
    <r>
      <t>Memoria que sobre el estado de la Hacienda Nacional de la República Mexicana, presentó a las Cámaras el Ministro del ramo en julio de 1845</t>
    </r>
    <r>
      <rPr>
        <sz val="10"/>
        <rFont val="Arial"/>
        <family val="2"/>
      </rPr>
      <t>. México, Imprenta de Ignacio Cumplido, 1846, 160 [270] pp.</t>
    </r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</si>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</sst>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Continuous" vertical="center" wrapText="1"/>
    </xf>
    <xf numFmtId="3" fontId="0" fillId="0" borderId="1" xfId="0" applyNumberFormat="1" applyFill="1" applyBorder="1" applyAlignment="1">
      <alignment/>
    </xf>
    <xf numFmtId="0" fontId="0" fillId="0" borderId="4" xfId="0" applyBorder="1" applyAlignment="1">
      <alignment/>
    </xf>
    <xf numFmtId="3" fontId="2" fillId="0" borderId="3" xfId="0" applyNumberFormat="1" applyFont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3" fontId="2" fillId="0" borderId="3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4" xfId="0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3" fontId="6" fillId="0" borderId="5" xfId="0" applyNumberFormat="1" applyFont="1" applyBorder="1" applyAlignment="1">
      <alignment/>
    </xf>
    <xf numFmtId="3" fontId="6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3" fontId="6" fillId="0" borderId="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0"/>
  <sheetViews>
    <sheetView tabSelected="1" workbookViewId="0" topLeftCell="A1">
      <selection activeCell="A1" sqref="A1:T1"/>
    </sheetView>
  </sheetViews>
  <sheetFormatPr defaultColWidth="11.421875" defaultRowHeight="12.75"/>
  <cols>
    <col min="1" max="1" width="16.421875" style="0" customWidth="1"/>
    <col min="2" max="2" width="12.7109375" style="0" customWidth="1"/>
    <col min="7" max="7" width="13.140625" style="0" customWidth="1"/>
    <col min="8" max="8" width="11.00390625" style="0" customWidth="1"/>
    <col min="12" max="12" width="13.57421875" style="0" customWidth="1"/>
    <col min="15" max="15" width="12.57421875" style="0" customWidth="1"/>
    <col min="16" max="16" width="13.140625" style="0" customWidth="1"/>
    <col min="17" max="17" width="14.8515625" style="0" customWidth="1"/>
    <col min="19" max="19" width="13.28125" style="0" customWidth="1"/>
    <col min="20" max="20" width="12.57421875" style="0" customWidth="1"/>
  </cols>
  <sheetData>
    <row r="1" spans="1:20" ht="27" customHeight="1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32.25" customHeight="1">
      <c r="A2" s="22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pans="1:20" ht="26.25" customHeight="1">
      <c r="A3" s="23" t="s">
        <v>2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</row>
    <row r="4" spans="1:20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N5" s="2"/>
      <c r="O5" s="2"/>
      <c r="P5" s="2"/>
      <c r="Q5" s="2"/>
      <c r="R5" s="2"/>
      <c r="S5" s="2"/>
      <c r="T5" s="2"/>
    </row>
    <row r="6" spans="1:20" ht="12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67.5" customHeight="1">
      <c r="A7" s="3"/>
      <c r="B7" s="4" t="s">
        <v>22</v>
      </c>
      <c r="C7" s="4" t="s">
        <v>23</v>
      </c>
      <c r="D7" s="4" t="s">
        <v>24</v>
      </c>
      <c r="E7" s="4" t="s">
        <v>25</v>
      </c>
      <c r="F7" s="4" t="s">
        <v>26</v>
      </c>
      <c r="G7" s="8" t="s">
        <v>27</v>
      </c>
      <c r="H7" s="4" t="s">
        <v>29</v>
      </c>
      <c r="I7" s="4" t="s">
        <v>28</v>
      </c>
      <c r="J7" s="4" t="s">
        <v>30</v>
      </c>
      <c r="K7" s="4" t="s">
        <v>31</v>
      </c>
      <c r="L7" s="9" t="s">
        <v>37</v>
      </c>
      <c r="M7" s="8" t="s">
        <v>32</v>
      </c>
      <c r="N7" s="9" t="s">
        <v>38</v>
      </c>
      <c r="O7" s="8" t="s">
        <v>39</v>
      </c>
      <c r="P7" s="8" t="s">
        <v>42</v>
      </c>
      <c r="Q7" s="4" t="s">
        <v>33</v>
      </c>
      <c r="R7" s="4" t="s">
        <v>34</v>
      </c>
      <c r="S7" s="8" t="s">
        <v>35</v>
      </c>
      <c r="T7" s="7" t="s">
        <v>36</v>
      </c>
    </row>
    <row r="8" spans="1:20" ht="12.75">
      <c r="A8" s="1" t="s">
        <v>3</v>
      </c>
      <c r="B8" s="1">
        <v>16870</v>
      </c>
      <c r="C8" s="1">
        <v>525</v>
      </c>
      <c r="D8" s="1"/>
      <c r="E8" s="1"/>
      <c r="F8" s="1"/>
      <c r="G8" s="1"/>
      <c r="H8" s="1"/>
      <c r="I8" s="1"/>
      <c r="J8" s="1"/>
      <c r="K8" s="1"/>
      <c r="L8" s="1">
        <v>138</v>
      </c>
      <c r="M8" s="1">
        <v>9</v>
      </c>
      <c r="N8" s="1"/>
      <c r="O8" s="1"/>
      <c r="P8" s="1"/>
      <c r="Q8" s="1">
        <f>SUM(D8:P8)</f>
        <v>147</v>
      </c>
      <c r="R8" s="1">
        <f>SUM(B8:P8)</f>
        <v>17542</v>
      </c>
      <c r="S8" s="1">
        <v>1944</v>
      </c>
      <c r="T8" s="1">
        <f>(R8-S8)</f>
        <v>15598</v>
      </c>
    </row>
    <row r="9" spans="1:20" ht="12.75">
      <c r="A9" s="1" t="s">
        <v>4</v>
      </c>
      <c r="B9" s="1">
        <v>5471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>
        <f aca="true" t="shared" si="0" ref="R9:R26">SUM(B9:P9)</f>
        <v>5471</v>
      </c>
      <c r="S9" s="1">
        <v>47</v>
      </c>
      <c r="T9" s="1">
        <f aca="true" t="shared" si="1" ref="T9:T26">(R9-S9)</f>
        <v>5424</v>
      </c>
    </row>
    <row r="10" spans="1:20" ht="12.75">
      <c r="A10" s="1" t="s">
        <v>5</v>
      </c>
      <c r="B10" s="1">
        <v>13248</v>
      </c>
      <c r="C10" s="1">
        <v>1950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>
        <f t="shared" si="0"/>
        <v>15198</v>
      </c>
      <c r="S10" s="1">
        <v>951</v>
      </c>
      <c r="T10" s="1">
        <f t="shared" si="1"/>
        <v>14247</v>
      </c>
    </row>
    <row r="11" spans="1:20" ht="12.75">
      <c r="A11" s="1" t="s">
        <v>6</v>
      </c>
      <c r="B11" s="1">
        <v>1605</v>
      </c>
      <c r="C11" s="1">
        <v>100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>
        <f t="shared" si="0"/>
        <v>1705</v>
      </c>
      <c r="S11" s="1">
        <v>191</v>
      </c>
      <c r="T11" s="1">
        <f t="shared" si="1"/>
        <v>1514</v>
      </c>
    </row>
    <row r="12" spans="1:20" ht="12.75">
      <c r="A12" s="1" t="s">
        <v>7</v>
      </c>
      <c r="B12" s="1">
        <v>23754</v>
      </c>
      <c r="C12" s="1">
        <v>75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>
        <f t="shared" si="0"/>
        <v>23829</v>
      </c>
      <c r="S12" s="1">
        <v>2365</v>
      </c>
      <c r="T12" s="1">
        <f t="shared" si="1"/>
        <v>21464</v>
      </c>
    </row>
    <row r="13" spans="1:20" ht="12.75">
      <c r="A13" s="1" t="s">
        <v>8</v>
      </c>
      <c r="B13" s="1">
        <v>69508</v>
      </c>
      <c r="C13" s="1">
        <v>3666</v>
      </c>
      <c r="D13" s="1"/>
      <c r="E13" s="1"/>
      <c r="F13" s="1"/>
      <c r="G13" s="1"/>
      <c r="H13" s="1"/>
      <c r="I13" s="1"/>
      <c r="J13" s="1"/>
      <c r="K13" s="1">
        <v>72</v>
      </c>
      <c r="L13" s="1"/>
      <c r="M13" s="1"/>
      <c r="N13" s="1"/>
      <c r="O13" s="1"/>
      <c r="P13" s="1"/>
      <c r="Q13" s="1">
        <f>SUM(D13:P13)</f>
        <v>72</v>
      </c>
      <c r="R13" s="1">
        <f t="shared" si="0"/>
        <v>73246</v>
      </c>
      <c r="S13" s="1">
        <v>5614</v>
      </c>
      <c r="T13" s="1">
        <f t="shared" si="1"/>
        <v>67632</v>
      </c>
    </row>
    <row r="14" spans="1:20" ht="12.75">
      <c r="A14" s="1" t="s">
        <v>9</v>
      </c>
      <c r="B14" s="1">
        <v>65787</v>
      </c>
      <c r="C14" s="1">
        <v>5783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>
        <v>1120</v>
      </c>
      <c r="O14" s="1">
        <v>759</v>
      </c>
      <c r="P14" s="1"/>
      <c r="Q14" s="1">
        <f>SUM(D14:P14)</f>
        <v>1879</v>
      </c>
      <c r="R14" s="1">
        <f t="shared" si="0"/>
        <v>73449</v>
      </c>
      <c r="S14" s="1">
        <v>6689</v>
      </c>
      <c r="T14" s="1">
        <f t="shared" si="1"/>
        <v>66760</v>
      </c>
    </row>
    <row r="15" spans="1:20" ht="12.75">
      <c r="A15" s="1" t="s">
        <v>10</v>
      </c>
      <c r="B15" s="1">
        <v>225696</v>
      </c>
      <c r="C15" s="1">
        <v>30450</v>
      </c>
      <c r="D15" s="1"/>
      <c r="E15" s="1">
        <v>44</v>
      </c>
      <c r="F15" s="1">
        <v>758</v>
      </c>
      <c r="G15" s="1">
        <v>27083</v>
      </c>
      <c r="H15" s="1"/>
      <c r="I15" s="1">
        <v>27</v>
      </c>
      <c r="J15" s="1">
        <v>1146</v>
      </c>
      <c r="K15" s="1"/>
      <c r="L15" s="1"/>
      <c r="M15" s="1"/>
      <c r="N15" s="1"/>
      <c r="O15" s="1"/>
      <c r="P15" s="1"/>
      <c r="Q15" s="1">
        <f>SUM(D15:P15)</f>
        <v>29058</v>
      </c>
      <c r="R15" s="1">
        <f t="shared" si="0"/>
        <v>285204</v>
      </c>
      <c r="S15" s="1">
        <v>58613</v>
      </c>
      <c r="T15" s="1">
        <f t="shared" si="1"/>
        <v>226591</v>
      </c>
    </row>
    <row r="16" spans="1:20" ht="12.75">
      <c r="A16" s="1" t="s">
        <v>11</v>
      </c>
      <c r="B16" s="1">
        <v>84109</v>
      </c>
      <c r="C16" s="1">
        <v>150</v>
      </c>
      <c r="D16" s="1"/>
      <c r="E16" s="1"/>
      <c r="F16" s="1"/>
      <c r="G16" s="1"/>
      <c r="H16" s="1"/>
      <c r="I16" s="1"/>
      <c r="J16" s="1"/>
      <c r="K16" s="1">
        <v>0</v>
      </c>
      <c r="L16" s="1"/>
      <c r="M16" s="1"/>
      <c r="N16" s="1"/>
      <c r="O16" s="1"/>
      <c r="P16" s="1"/>
      <c r="Q16" s="1"/>
      <c r="R16" s="1">
        <f t="shared" si="0"/>
        <v>84259</v>
      </c>
      <c r="S16" s="1">
        <v>12180</v>
      </c>
      <c r="T16" s="1">
        <f t="shared" si="1"/>
        <v>72079</v>
      </c>
    </row>
    <row r="17" spans="1:20" ht="12.75">
      <c r="A17" s="1" t="s">
        <v>12</v>
      </c>
      <c r="B17" s="1">
        <v>13155</v>
      </c>
      <c r="C17" s="1"/>
      <c r="D17" s="1"/>
      <c r="E17" s="1">
        <v>5</v>
      </c>
      <c r="F17" s="1">
        <v>12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>
        <f>SUM(D17:P17)</f>
        <v>17</v>
      </c>
      <c r="R17" s="1">
        <f t="shared" si="0"/>
        <v>13172</v>
      </c>
      <c r="S17" s="1">
        <v>545</v>
      </c>
      <c r="T17" s="1">
        <f t="shared" si="1"/>
        <v>12627</v>
      </c>
    </row>
    <row r="18" spans="1:20" ht="12.75">
      <c r="A18" s="1" t="s">
        <v>13</v>
      </c>
      <c r="B18" s="1">
        <v>23730</v>
      </c>
      <c r="C18" s="1">
        <v>71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>
        <f t="shared" si="0"/>
        <v>23801</v>
      </c>
      <c r="S18" s="1">
        <v>2690</v>
      </c>
      <c r="T18" s="1">
        <f t="shared" si="1"/>
        <v>21111</v>
      </c>
    </row>
    <row r="19" spans="1:20" ht="12.75">
      <c r="A19" s="1" t="s">
        <v>14</v>
      </c>
      <c r="B19" s="1">
        <v>117239</v>
      </c>
      <c r="C19" s="1">
        <v>475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>
        <v>1700</v>
      </c>
      <c r="Q19" s="1">
        <f>SUM(D19:P19)</f>
        <v>1700</v>
      </c>
      <c r="R19" s="1">
        <f t="shared" si="0"/>
        <v>119414</v>
      </c>
      <c r="S19" s="1">
        <v>11169</v>
      </c>
      <c r="T19" s="1">
        <f t="shared" si="1"/>
        <v>108245</v>
      </c>
    </row>
    <row r="20" spans="1:20" ht="12.75">
      <c r="A20" s="1" t="s">
        <v>15</v>
      </c>
      <c r="B20" s="1">
        <v>23254</v>
      </c>
      <c r="C20" s="1">
        <v>1006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>
        <f t="shared" si="0"/>
        <v>24260</v>
      </c>
      <c r="S20" s="1">
        <v>1769</v>
      </c>
      <c r="T20" s="1">
        <f t="shared" si="1"/>
        <v>22491</v>
      </c>
    </row>
    <row r="21" spans="1:20" ht="12.75">
      <c r="A21" s="1" t="s">
        <v>16</v>
      </c>
      <c r="B21" s="1">
        <v>30584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>
        <f t="shared" si="0"/>
        <v>30584</v>
      </c>
      <c r="S21" s="1">
        <v>2769</v>
      </c>
      <c r="T21" s="1">
        <f t="shared" si="1"/>
        <v>27815</v>
      </c>
    </row>
    <row r="22" spans="1:20" ht="12.75">
      <c r="A22" s="1" t="s">
        <v>17</v>
      </c>
      <c r="B22" s="1">
        <v>10084</v>
      </c>
      <c r="C22" s="1">
        <v>540</v>
      </c>
      <c r="D22" s="1"/>
      <c r="E22" s="1"/>
      <c r="F22" s="1"/>
      <c r="G22" s="1"/>
      <c r="H22" s="1"/>
      <c r="I22" s="1"/>
      <c r="J22" s="1"/>
      <c r="K22" s="1">
        <v>0</v>
      </c>
      <c r="L22" s="1"/>
      <c r="M22" s="1"/>
      <c r="N22" s="1"/>
      <c r="O22" s="1"/>
      <c r="P22" s="1"/>
      <c r="Q22" s="1">
        <v>0</v>
      </c>
      <c r="R22" s="1">
        <f t="shared" si="0"/>
        <v>10624</v>
      </c>
      <c r="S22" s="1">
        <v>1702</v>
      </c>
      <c r="T22" s="1">
        <f t="shared" si="1"/>
        <v>8922</v>
      </c>
    </row>
    <row r="23" spans="1:20" ht="12.75">
      <c r="A23" s="1" t="s">
        <v>18</v>
      </c>
      <c r="B23" s="1">
        <v>17219</v>
      </c>
      <c r="C23" s="1"/>
      <c r="D23" s="1"/>
      <c r="E23" s="1"/>
      <c r="F23" s="1"/>
      <c r="G23" s="1"/>
      <c r="H23" s="1"/>
      <c r="I23" s="1"/>
      <c r="J23" s="1"/>
      <c r="K23" s="1">
        <v>2</v>
      </c>
      <c r="L23" s="1"/>
      <c r="M23" s="1"/>
      <c r="N23" s="1"/>
      <c r="O23" s="1"/>
      <c r="P23" s="1"/>
      <c r="Q23" s="1">
        <f>SUM(D23:P23)</f>
        <v>2</v>
      </c>
      <c r="R23" s="1">
        <f t="shared" si="0"/>
        <v>17221</v>
      </c>
      <c r="S23" s="1">
        <v>2453</v>
      </c>
      <c r="T23" s="1">
        <f t="shared" si="1"/>
        <v>14768</v>
      </c>
    </row>
    <row r="24" spans="1:20" ht="12.75">
      <c r="A24" s="1" t="s">
        <v>19</v>
      </c>
      <c r="B24" s="1">
        <v>18422</v>
      </c>
      <c r="C24" s="1">
        <v>7842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>
        <f t="shared" si="0"/>
        <v>26264</v>
      </c>
      <c r="S24" s="1">
        <v>588</v>
      </c>
      <c r="T24" s="1">
        <f t="shared" si="1"/>
        <v>25676</v>
      </c>
    </row>
    <row r="25" spans="1:20" ht="12.75">
      <c r="A25" s="1" t="s">
        <v>20</v>
      </c>
      <c r="B25" s="1">
        <v>75677</v>
      </c>
      <c r="C25" s="1">
        <v>1278</v>
      </c>
      <c r="D25" s="1"/>
      <c r="E25" s="1"/>
      <c r="F25" s="1"/>
      <c r="G25" s="1"/>
      <c r="H25" s="1"/>
      <c r="I25" s="1"/>
      <c r="J25" s="1"/>
      <c r="K25" s="1">
        <v>44</v>
      </c>
      <c r="L25" s="1"/>
      <c r="M25" s="1"/>
      <c r="N25" s="1"/>
      <c r="O25" s="1"/>
      <c r="P25" s="1"/>
      <c r="Q25" s="1">
        <f>SUM(D25:P25)</f>
        <v>44</v>
      </c>
      <c r="R25" s="1">
        <f t="shared" si="0"/>
        <v>76999</v>
      </c>
      <c r="S25" s="1">
        <v>7790</v>
      </c>
      <c r="T25" s="1">
        <f t="shared" si="1"/>
        <v>69209</v>
      </c>
    </row>
    <row r="26" spans="1:20" ht="12.75">
      <c r="A26" s="5" t="s">
        <v>21</v>
      </c>
      <c r="B26" s="6">
        <v>53594</v>
      </c>
      <c r="C26" s="6">
        <v>6426</v>
      </c>
      <c r="D26" s="6">
        <v>300</v>
      </c>
      <c r="E26" s="6"/>
      <c r="F26" s="6"/>
      <c r="G26" s="6"/>
      <c r="H26" s="6">
        <v>10</v>
      </c>
      <c r="I26" s="6"/>
      <c r="J26" s="6"/>
      <c r="K26" s="6">
        <v>10</v>
      </c>
      <c r="L26" s="6"/>
      <c r="M26" s="6"/>
      <c r="N26" s="6"/>
      <c r="O26" s="6"/>
      <c r="P26" s="6"/>
      <c r="Q26" s="1">
        <f>SUM(D26:P26)</f>
        <v>320</v>
      </c>
      <c r="R26" s="1">
        <f t="shared" si="0"/>
        <v>60340</v>
      </c>
      <c r="S26" s="6">
        <v>6251</v>
      </c>
      <c r="T26" s="1">
        <f t="shared" si="1"/>
        <v>54089</v>
      </c>
    </row>
    <row r="27" spans="1:20" ht="16.5" customHeight="1">
      <c r="A27" s="6"/>
      <c r="B27" s="10">
        <f aca="true" t="shared" si="2" ref="B27:T27">SUM(B8:B26)</f>
        <v>889006</v>
      </c>
      <c r="C27" s="10">
        <f t="shared" si="2"/>
        <v>60337</v>
      </c>
      <c r="D27" s="10">
        <f t="shared" si="2"/>
        <v>300</v>
      </c>
      <c r="E27" s="10">
        <f t="shared" si="2"/>
        <v>49</v>
      </c>
      <c r="F27" s="10">
        <f t="shared" si="2"/>
        <v>770</v>
      </c>
      <c r="G27" s="10">
        <f t="shared" si="2"/>
        <v>27083</v>
      </c>
      <c r="H27" s="10">
        <f t="shared" si="2"/>
        <v>10</v>
      </c>
      <c r="I27" s="10">
        <f t="shared" si="2"/>
        <v>27</v>
      </c>
      <c r="J27" s="10">
        <f t="shared" si="2"/>
        <v>1146</v>
      </c>
      <c r="K27" s="10">
        <f t="shared" si="2"/>
        <v>128</v>
      </c>
      <c r="L27" s="10">
        <f t="shared" si="2"/>
        <v>138</v>
      </c>
      <c r="M27" s="10">
        <f t="shared" si="2"/>
        <v>9</v>
      </c>
      <c r="N27" s="10">
        <f t="shared" si="2"/>
        <v>1120</v>
      </c>
      <c r="O27" s="10">
        <f t="shared" si="2"/>
        <v>759</v>
      </c>
      <c r="P27" s="10">
        <f t="shared" si="2"/>
        <v>1700</v>
      </c>
      <c r="Q27" s="10">
        <f t="shared" si="2"/>
        <v>33239</v>
      </c>
      <c r="R27" s="10">
        <f t="shared" si="2"/>
        <v>982582</v>
      </c>
      <c r="S27" s="10">
        <f t="shared" si="2"/>
        <v>126320</v>
      </c>
      <c r="T27" s="10">
        <f t="shared" si="2"/>
        <v>856262</v>
      </c>
    </row>
    <row r="28" spans="1:20" ht="15" customHeight="1">
      <c r="A28" s="12"/>
      <c r="B28" s="13">
        <v>889016</v>
      </c>
      <c r="C28" s="13">
        <v>60344</v>
      </c>
      <c r="D28" s="13"/>
      <c r="E28" s="13">
        <v>50</v>
      </c>
      <c r="F28" s="13">
        <v>771</v>
      </c>
      <c r="G28" s="25"/>
      <c r="H28" s="26"/>
      <c r="I28" s="26"/>
      <c r="J28" s="28"/>
      <c r="K28" s="13">
        <v>131</v>
      </c>
      <c r="L28" s="25" t="s">
        <v>46</v>
      </c>
      <c r="M28" s="26"/>
      <c r="N28" s="27"/>
      <c r="O28" s="26"/>
      <c r="P28" s="28"/>
      <c r="Q28" s="13">
        <v>33250</v>
      </c>
      <c r="R28" s="14">
        <v>982611</v>
      </c>
      <c r="S28" s="14">
        <v>126327</v>
      </c>
      <c r="T28" s="14">
        <v>856283</v>
      </c>
    </row>
    <row r="31" spans="1:20" ht="40.5" customHeight="1">
      <c r="A31" s="24" t="s">
        <v>43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4" spans="1:20" ht="12.75">
      <c r="A34" s="18" t="s">
        <v>44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1:20" ht="12.75">
      <c r="A35" s="19" t="s">
        <v>40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8" spans="1:20" ht="19.5" customHeight="1">
      <c r="A38" s="15" t="s">
        <v>45</v>
      </c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40" spans="1:2" ht="12.75">
      <c r="A40" s="11" t="s">
        <v>41</v>
      </c>
      <c r="B40" s="11"/>
    </row>
  </sheetData>
  <mergeCells count="9">
    <mergeCell ref="A38:T38"/>
    <mergeCell ref="A34:T34"/>
    <mergeCell ref="A35:T35"/>
    <mergeCell ref="A1:T1"/>
    <mergeCell ref="A2:T2"/>
    <mergeCell ref="A3:T3"/>
    <mergeCell ref="A31:T31"/>
    <mergeCell ref="L28:P28"/>
    <mergeCell ref="G28:J28"/>
  </mergeCells>
  <printOptions horizontalCentered="1" verticalCentered="1"/>
  <pageMargins left="0.75" right="0.75" top="1" bottom="1" header="0" footer="0"/>
  <pageSetup horizontalDpi="600" verticalDpi="600" orientation="landscape" scale="50" r:id="rId1"/>
  <headerFooter alignWithMargins="0">
    <oddFooter>&amp;C&amp;F&amp;R&amp;P</oddFooter>
  </headerFooter>
  <ignoredErrors>
    <ignoredError sqref="Q8 Q13:Q15 Q17 Q19 Q23 Q25:Q2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Carlos Rodríguez  Venegas</cp:lastModifiedBy>
  <cp:lastPrinted>2003-09-15T17:32:07Z</cp:lastPrinted>
  <dcterms:created xsi:type="dcterms:W3CDTF">2002-11-21T23:38:13Z</dcterms:created>
  <dcterms:modified xsi:type="dcterms:W3CDTF">2003-09-15T17:32:12Z</dcterms:modified>
  <cp:category/>
  <cp:version/>
  <cp:contentType/>
  <cp:contentStatus/>
</cp:coreProperties>
</file>