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<sst xmlns="http://schemas.openxmlformats.org/spreadsheetml/2006/main" count="51" uniqueCount="44">
  <si>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Contribuciones directas decretadas en 11 de Marzo de 1841, en 5, 6 y 7 de Abril de 842, y en 17 de Marzo de 843.</t>
  </si>
  <si>
    <t>Estado que manifiesta los ramos de que proceden las legítimos productos que demuestra la tercera columna del cuadro primero de estos impuestos.</t>
  </si>
  <si>
    <t>Aguascalientes</t>
  </si>
  <si>
    <t>Chiapas</t>
  </si>
  <si>
    <t>Coahuila</t>
  </si>
  <si>
    <t>Chihuahua</t>
  </si>
  <si>
    <t>Durango</t>
  </si>
  <si>
    <t>Guanajuato</t>
  </si>
  <si>
    <t>Jalisco</t>
  </si>
  <si>
    <t>México</t>
  </si>
  <si>
    <t>Michoacan</t>
  </si>
  <si>
    <t>Nuevo-Leon</t>
  </si>
  <si>
    <t>Oajaca</t>
  </si>
  <si>
    <t>Puebla</t>
  </si>
  <si>
    <t>Querétaro</t>
  </si>
  <si>
    <t>San Luis Potosí</t>
  </si>
  <si>
    <t>Sinaloa</t>
  </si>
  <si>
    <t>Tabasco</t>
  </si>
  <si>
    <t>Tamaulipas</t>
  </si>
  <si>
    <t>Veracruz</t>
  </si>
  <si>
    <t>Zacatecas</t>
  </si>
  <si>
    <t>Fincas rústicas.</t>
  </si>
  <si>
    <t>Establecimientos industriales.</t>
  </si>
  <si>
    <t>Sueldos y salarios.</t>
  </si>
  <si>
    <t>Profesiones y ejercicios.</t>
  </si>
  <si>
    <t>Objetos de lujo.</t>
  </si>
  <si>
    <t>Derecho de patente.</t>
  </si>
  <si>
    <t>Total recaudado por adeudos corrientes.</t>
  </si>
  <si>
    <t>ADEUDOS CORRIENTES</t>
  </si>
  <si>
    <t>Fincas urbanas.</t>
  </si>
  <si>
    <t>Total recaudado por rezagos.</t>
  </si>
  <si>
    <t>Legítimos productos de todos los ramos.</t>
  </si>
  <si>
    <t>REZAGOS.</t>
  </si>
  <si>
    <t>NOTAS.</t>
  </si>
  <si>
    <t>1a. De las cantidades que figuran en este cuadro por cada uno de los ramos en sus respectivas columnas, se han deducido ó aumentado las que aparecen cargadas y datadas en los estados y en los cortes de caja de algunas recaudaciones principales como contrapartidas por ecseso de cargo ó data.</t>
  </si>
  <si>
    <t>Seccion de contabilidad. México, Mayo 29 de 1845.</t>
  </si>
  <si>
    <t>Elaboró: Erika M. Márquez M.</t>
  </si>
  <si>
    <t>CONTADURIA GENERAL DE CONTRIBUCIONES DIRECTAS N° 19-3.</t>
  </si>
  <si>
    <t>2a. Segun aparece en la nota 4a. del cuadro primero de este estado, el total efectivamente recaudado no es el de 889.016 2 7 nueve décimos, sino el de 979.887 4 4, nueve décimos que resultaron por el aumento de los 90.871 1 9, recaudados por capitacion en el Departamento de Oajaca, segun manifiesta la espresada nota.</t>
  </si>
  <si>
    <t>Idem de idem de las subprefecturas por productos de capitacion, según aparece de la columna 5a. del mismo cuadro</t>
  </si>
  <si>
    <t>Se agrega lo recibido de los comisionados y recaudadores subalternos á buena cuenta de productos, según demuestra la columna 4a. del cuadro 1° de este estado</t>
  </si>
  <si>
    <t>Total efectivamente recaudado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</si>
  <si>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</si>
  <si>
    <t>*511.052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</si>
</sst>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5" fillId="0" borderId="6" xfId="0" applyNumberFormat="1" applyFont="1" applyBorder="1" applyAlignment="1">
      <alignment horizontal="centerContinuous" vertical="center" wrapText="1"/>
    </xf>
    <xf numFmtId="3" fontId="5" fillId="0" borderId="7" xfId="0" applyNumberFormat="1" applyFont="1" applyBorder="1" applyAlignment="1">
      <alignment horizontal="centerContinuous" vertical="center" wrapText="1"/>
    </xf>
    <xf numFmtId="3" fontId="5" fillId="0" borderId="8" xfId="0" applyNumberFormat="1" applyFont="1" applyBorder="1" applyAlignment="1">
      <alignment horizontal="centerContinuous" vertical="center" wrapText="1"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5" fillId="0" borderId="16" xfId="0" applyNumberFormat="1" applyFont="1" applyBorder="1" applyAlignment="1">
      <alignment horizontal="centerContinuous" vertical="center" wrapText="1"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3" fontId="1" fillId="0" borderId="15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3" fontId="1" fillId="0" borderId="7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19" xfId="0" applyNumberFormat="1" applyFill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1" sqref="A1:R1"/>
    </sheetView>
  </sheetViews>
  <sheetFormatPr defaultColWidth="11.421875" defaultRowHeight="12.75"/>
  <cols>
    <col min="1" max="1" width="14.7109375" style="0" customWidth="1"/>
    <col min="2" max="2" width="10.421875" style="0" customWidth="1"/>
    <col min="3" max="3" width="10.140625" style="0" customWidth="1"/>
    <col min="4" max="4" width="13.28125" style="0" customWidth="1"/>
    <col min="7" max="7" width="10.7109375" style="0" customWidth="1"/>
    <col min="8" max="8" width="10.8515625" style="0" customWidth="1"/>
    <col min="10" max="10" width="9.8515625" style="0" customWidth="1"/>
    <col min="11" max="11" width="10.140625" style="0" customWidth="1"/>
    <col min="12" max="12" width="12.00390625" style="0" customWidth="1"/>
    <col min="13" max="13" width="10.7109375" style="0" customWidth="1"/>
    <col min="15" max="15" width="10.28125" style="0" customWidth="1"/>
    <col min="18" max="18" width="14.140625" style="0" customWidth="1"/>
  </cols>
  <sheetData>
    <row r="1" spans="1:18" ht="30" customHeight="1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2.5" customHeight="1">
      <c r="A2" s="37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3.25" customHeight="1">
      <c r="A3" s="38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4.2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3.5" thickBot="1"/>
    <row r="6" spans="1:18" ht="22.5" customHeight="1" thickBot="1">
      <c r="A6" s="17"/>
      <c r="B6" s="52" t="s">
        <v>28</v>
      </c>
      <c r="C6" s="53"/>
      <c r="D6" s="53"/>
      <c r="E6" s="53"/>
      <c r="F6" s="53"/>
      <c r="G6" s="53"/>
      <c r="H6" s="53"/>
      <c r="I6" s="54"/>
      <c r="J6" s="46" t="s">
        <v>32</v>
      </c>
      <c r="K6" s="47"/>
      <c r="L6" s="47"/>
      <c r="M6" s="47"/>
      <c r="N6" s="47"/>
      <c r="O6" s="47"/>
      <c r="P6" s="47"/>
      <c r="Q6" s="47"/>
      <c r="R6" s="48"/>
    </row>
    <row r="7" spans="1:18" ht="63.75">
      <c r="A7" s="18"/>
      <c r="B7" s="10" t="s">
        <v>29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26</v>
      </c>
      <c r="I7" s="12" t="s">
        <v>27</v>
      </c>
      <c r="J7" s="10" t="s">
        <v>29</v>
      </c>
      <c r="K7" s="21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30</v>
      </c>
      <c r="R7" s="12" t="s">
        <v>31</v>
      </c>
    </row>
    <row r="8" spans="1:18" ht="12.75">
      <c r="A8" s="18" t="s">
        <v>2</v>
      </c>
      <c r="B8" s="8">
        <v>2779</v>
      </c>
      <c r="C8" s="2">
        <v>5543</v>
      </c>
      <c r="D8" s="2">
        <v>694</v>
      </c>
      <c r="E8" s="2">
        <v>238</v>
      </c>
      <c r="F8" s="2">
        <v>209</v>
      </c>
      <c r="G8" s="2">
        <v>358</v>
      </c>
      <c r="H8" s="2">
        <v>407</v>
      </c>
      <c r="I8" s="9">
        <f>SUM(B8:H8)</f>
        <v>10228</v>
      </c>
      <c r="J8" s="8">
        <v>238</v>
      </c>
      <c r="K8" s="7">
        <v>2120</v>
      </c>
      <c r="L8" s="2">
        <v>100</v>
      </c>
      <c r="M8" s="2">
        <v>11</v>
      </c>
      <c r="N8" s="2">
        <v>3</v>
      </c>
      <c r="O8" s="2">
        <v>3</v>
      </c>
      <c r="P8" s="2">
        <v>38</v>
      </c>
      <c r="Q8" s="2">
        <f>SUM(J8:P8)</f>
        <v>2513</v>
      </c>
      <c r="R8" s="9">
        <f>SUM(I8+Q8)</f>
        <v>12741</v>
      </c>
    </row>
    <row r="9" spans="1:18" ht="12.75">
      <c r="A9" s="18" t="s">
        <v>3</v>
      </c>
      <c r="B9" s="8">
        <v>21</v>
      </c>
      <c r="C9" s="2">
        <v>30</v>
      </c>
      <c r="D9" s="2">
        <v>25</v>
      </c>
      <c r="E9" s="2"/>
      <c r="F9" s="2"/>
      <c r="G9" s="2"/>
      <c r="H9" s="2"/>
      <c r="I9" s="9">
        <f aca="true" t="shared" si="0" ref="I9:I26">SUM(B9:H9)</f>
        <v>76</v>
      </c>
      <c r="J9" s="8">
        <v>83</v>
      </c>
      <c r="K9" s="7"/>
      <c r="L9" s="2">
        <v>51</v>
      </c>
      <c r="M9" s="2"/>
      <c r="N9" s="2"/>
      <c r="O9" s="2"/>
      <c r="P9" s="2"/>
      <c r="Q9" s="2">
        <f aca="true" t="shared" si="1" ref="Q9:Q26">SUM(J9:P9)</f>
        <v>134</v>
      </c>
      <c r="R9" s="9">
        <f aca="true" t="shared" si="2" ref="R9:R26">SUM(I9+Q9)</f>
        <v>210</v>
      </c>
    </row>
    <row r="10" spans="1:18" ht="12.75">
      <c r="A10" s="18" t="s">
        <v>5</v>
      </c>
      <c r="B10" s="8">
        <v>1743</v>
      </c>
      <c r="C10" s="2">
        <v>1634</v>
      </c>
      <c r="D10" s="2">
        <v>1187</v>
      </c>
      <c r="E10" s="2">
        <v>2312</v>
      </c>
      <c r="F10" s="2">
        <v>282</v>
      </c>
      <c r="G10" s="2">
        <v>998</v>
      </c>
      <c r="H10" s="2">
        <v>1445</v>
      </c>
      <c r="I10" s="9">
        <f t="shared" si="0"/>
        <v>9601</v>
      </c>
      <c r="J10" s="8">
        <v>252</v>
      </c>
      <c r="K10" s="7">
        <v>501</v>
      </c>
      <c r="L10" s="2">
        <v>104</v>
      </c>
      <c r="M10" s="2"/>
      <c r="N10" s="2">
        <v>18</v>
      </c>
      <c r="O10" s="2">
        <v>25</v>
      </c>
      <c r="P10" s="2"/>
      <c r="Q10" s="2">
        <f t="shared" si="1"/>
        <v>900</v>
      </c>
      <c r="R10" s="9">
        <f t="shared" si="2"/>
        <v>10501</v>
      </c>
    </row>
    <row r="11" spans="1:18" ht="12.75">
      <c r="A11" s="18" t="s">
        <v>4</v>
      </c>
      <c r="B11" s="8">
        <v>313</v>
      </c>
      <c r="C11" s="2">
        <v>500</v>
      </c>
      <c r="D11" s="2"/>
      <c r="E11" s="2"/>
      <c r="F11" s="2"/>
      <c r="G11" s="2"/>
      <c r="H11" s="2"/>
      <c r="I11" s="9">
        <f t="shared" si="0"/>
        <v>813</v>
      </c>
      <c r="J11" s="8">
        <v>401</v>
      </c>
      <c r="K11" s="7">
        <v>90</v>
      </c>
      <c r="L11" s="2">
        <v>60</v>
      </c>
      <c r="M11" s="2"/>
      <c r="N11" s="2">
        <v>15</v>
      </c>
      <c r="O11" s="2">
        <v>3</v>
      </c>
      <c r="P11" s="2">
        <v>1</v>
      </c>
      <c r="Q11" s="2">
        <f t="shared" si="1"/>
        <v>570</v>
      </c>
      <c r="R11" s="9">
        <f t="shared" si="2"/>
        <v>1383</v>
      </c>
    </row>
    <row r="12" spans="1:18" ht="12.75">
      <c r="A12" s="18" t="s">
        <v>6</v>
      </c>
      <c r="B12" s="8">
        <v>2924</v>
      </c>
      <c r="C12" s="2">
        <v>2972</v>
      </c>
      <c r="D12" s="2">
        <v>708</v>
      </c>
      <c r="E12" s="2">
        <v>1359</v>
      </c>
      <c r="F12" s="2">
        <v>87</v>
      </c>
      <c r="G12" s="2">
        <v>696</v>
      </c>
      <c r="H12" s="2">
        <v>951</v>
      </c>
      <c r="I12" s="9">
        <f t="shared" si="0"/>
        <v>9697</v>
      </c>
      <c r="J12" s="8">
        <v>1047</v>
      </c>
      <c r="K12" s="7">
        <v>1334</v>
      </c>
      <c r="L12" s="2">
        <v>64</v>
      </c>
      <c r="M12" s="2">
        <v>123</v>
      </c>
      <c r="N12" s="2">
        <v>65</v>
      </c>
      <c r="O12" s="2">
        <v>90</v>
      </c>
      <c r="P12" s="2">
        <v>6</v>
      </c>
      <c r="Q12" s="2">
        <f t="shared" si="1"/>
        <v>2729</v>
      </c>
      <c r="R12" s="9">
        <f t="shared" si="2"/>
        <v>12426</v>
      </c>
    </row>
    <row r="13" spans="1:18" ht="12.75">
      <c r="A13" s="18" t="s">
        <v>7</v>
      </c>
      <c r="B13" s="8">
        <v>4915</v>
      </c>
      <c r="C13" s="2"/>
      <c r="D13" s="2">
        <v>780</v>
      </c>
      <c r="E13" s="2">
        <v>930</v>
      </c>
      <c r="F13" s="2">
        <v>204</v>
      </c>
      <c r="G13" s="2">
        <v>135</v>
      </c>
      <c r="H13" s="2">
        <v>1108</v>
      </c>
      <c r="I13" s="9">
        <f t="shared" si="0"/>
        <v>8072</v>
      </c>
      <c r="J13" s="8">
        <v>361</v>
      </c>
      <c r="K13" s="7"/>
      <c r="L13" s="2">
        <v>218</v>
      </c>
      <c r="M13" s="2">
        <v>129</v>
      </c>
      <c r="N13" s="2">
        <v>93</v>
      </c>
      <c r="O13" s="2">
        <v>55</v>
      </c>
      <c r="P13" s="2">
        <v>58</v>
      </c>
      <c r="Q13" s="2">
        <f t="shared" si="1"/>
        <v>914</v>
      </c>
      <c r="R13" s="9">
        <f t="shared" si="2"/>
        <v>8986</v>
      </c>
    </row>
    <row r="14" spans="1:18" ht="12.75">
      <c r="A14" s="18" t="s">
        <v>8</v>
      </c>
      <c r="B14" s="8">
        <v>8778</v>
      </c>
      <c r="C14" s="2">
        <v>871</v>
      </c>
      <c r="D14" s="2">
        <v>864</v>
      </c>
      <c r="E14" s="2">
        <v>5777</v>
      </c>
      <c r="F14" s="2">
        <v>299</v>
      </c>
      <c r="G14" s="2">
        <v>1890</v>
      </c>
      <c r="H14" s="2">
        <v>1439</v>
      </c>
      <c r="I14" s="9">
        <f t="shared" si="0"/>
        <v>19918</v>
      </c>
      <c r="J14" s="8">
        <v>3340</v>
      </c>
      <c r="K14" s="7">
        <v>1100</v>
      </c>
      <c r="L14" s="2">
        <v>535</v>
      </c>
      <c r="M14" s="2">
        <v>1173</v>
      </c>
      <c r="N14" s="2">
        <v>288</v>
      </c>
      <c r="O14" s="2">
        <v>939</v>
      </c>
      <c r="P14" s="2">
        <v>183</v>
      </c>
      <c r="Q14" s="2">
        <f t="shared" si="1"/>
        <v>7558</v>
      </c>
      <c r="R14" s="9">
        <f t="shared" si="2"/>
        <v>27476</v>
      </c>
    </row>
    <row r="15" spans="1:18" ht="12.75">
      <c r="A15" s="18" t="s">
        <v>9</v>
      </c>
      <c r="B15" s="8">
        <v>95616</v>
      </c>
      <c r="C15" s="2">
        <v>855</v>
      </c>
      <c r="D15" s="2">
        <v>13274</v>
      </c>
      <c r="E15" s="2">
        <v>6842</v>
      </c>
      <c r="F15" s="2">
        <v>2917</v>
      </c>
      <c r="G15" s="2">
        <v>9260</v>
      </c>
      <c r="H15" s="2">
        <v>10776</v>
      </c>
      <c r="I15" s="9">
        <f t="shared" si="0"/>
        <v>139540</v>
      </c>
      <c r="J15" s="8">
        <v>7921</v>
      </c>
      <c r="K15" s="7">
        <v>304</v>
      </c>
      <c r="L15" s="2">
        <v>3491</v>
      </c>
      <c r="M15" s="2">
        <v>644</v>
      </c>
      <c r="N15" s="2">
        <v>1131</v>
      </c>
      <c r="O15" s="2">
        <v>1852</v>
      </c>
      <c r="P15" s="2">
        <v>4528</v>
      </c>
      <c r="Q15" s="2">
        <f t="shared" si="1"/>
        <v>19871</v>
      </c>
      <c r="R15" s="9">
        <f t="shared" si="2"/>
        <v>159411</v>
      </c>
    </row>
    <row r="16" spans="1:18" ht="12.75">
      <c r="A16" s="18" t="s">
        <v>10</v>
      </c>
      <c r="B16" s="8">
        <v>10009</v>
      </c>
      <c r="C16" s="2">
        <v>22776</v>
      </c>
      <c r="D16" s="2">
        <v>1909</v>
      </c>
      <c r="E16" s="2">
        <v>1979</v>
      </c>
      <c r="F16" s="2">
        <v>533</v>
      </c>
      <c r="G16" s="2">
        <v>628</v>
      </c>
      <c r="H16" s="2">
        <v>2333</v>
      </c>
      <c r="I16" s="9">
        <f t="shared" si="0"/>
        <v>40167</v>
      </c>
      <c r="J16" s="8">
        <v>2931</v>
      </c>
      <c r="K16" s="7">
        <v>10529</v>
      </c>
      <c r="L16" s="2">
        <v>366</v>
      </c>
      <c r="M16" s="2">
        <v>567</v>
      </c>
      <c r="N16" s="2">
        <v>183</v>
      </c>
      <c r="O16" s="2">
        <v>69</v>
      </c>
      <c r="P16" s="2">
        <v>149</v>
      </c>
      <c r="Q16" s="2">
        <f t="shared" si="1"/>
        <v>14794</v>
      </c>
      <c r="R16" s="9">
        <f t="shared" si="2"/>
        <v>54961</v>
      </c>
    </row>
    <row r="17" spans="1:18" ht="12.75">
      <c r="A17" s="18" t="s">
        <v>11</v>
      </c>
      <c r="B17" s="8">
        <v>1860</v>
      </c>
      <c r="C17" s="2">
        <v>522</v>
      </c>
      <c r="D17" s="2">
        <v>196</v>
      </c>
      <c r="E17" s="2"/>
      <c r="F17" s="2">
        <v>111</v>
      </c>
      <c r="G17" s="2">
        <v>223</v>
      </c>
      <c r="H17" s="2">
        <v>289</v>
      </c>
      <c r="I17" s="9">
        <f t="shared" si="0"/>
        <v>3201</v>
      </c>
      <c r="J17" s="8">
        <v>305</v>
      </c>
      <c r="K17" s="7"/>
      <c r="L17" s="2">
        <v>62</v>
      </c>
      <c r="M17" s="2"/>
      <c r="N17" s="2"/>
      <c r="O17" s="2"/>
      <c r="P17" s="2">
        <v>7</v>
      </c>
      <c r="Q17" s="2">
        <f t="shared" si="1"/>
        <v>374</v>
      </c>
      <c r="R17" s="9">
        <f t="shared" si="2"/>
        <v>3575</v>
      </c>
    </row>
    <row r="18" spans="1:18" ht="12.75">
      <c r="A18" s="18" t="s">
        <v>12</v>
      </c>
      <c r="B18" s="8">
        <v>5407</v>
      </c>
      <c r="C18" s="2">
        <v>2909</v>
      </c>
      <c r="D18" s="2">
        <v>380</v>
      </c>
      <c r="E18" s="2">
        <v>1310</v>
      </c>
      <c r="F18" s="2">
        <v>217</v>
      </c>
      <c r="G18" s="2">
        <v>268</v>
      </c>
      <c r="H18" s="2">
        <v>642</v>
      </c>
      <c r="I18" s="9">
        <f t="shared" si="0"/>
        <v>11133</v>
      </c>
      <c r="J18" s="8">
        <v>2747</v>
      </c>
      <c r="K18" s="7">
        <v>1757</v>
      </c>
      <c r="L18" s="2">
        <v>134</v>
      </c>
      <c r="M18" s="2">
        <v>2167</v>
      </c>
      <c r="N18" s="2">
        <v>65</v>
      </c>
      <c r="O18" s="2">
        <v>162</v>
      </c>
      <c r="P18" s="2">
        <v>164</v>
      </c>
      <c r="Q18" s="2">
        <f t="shared" si="1"/>
        <v>7196</v>
      </c>
      <c r="R18" s="9">
        <f t="shared" si="2"/>
        <v>18329</v>
      </c>
    </row>
    <row r="19" spans="1:18" ht="12.75">
      <c r="A19" s="18" t="s">
        <v>13</v>
      </c>
      <c r="B19" s="8">
        <v>27302</v>
      </c>
      <c r="C19" s="2">
        <v>2344</v>
      </c>
      <c r="D19" s="2">
        <v>8335</v>
      </c>
      <c r="E19" s="2">
        <v>2979</v>
      </c>
      <c r="F19" s="2">
        <v>1021</v>
      </c>
      <c r="G19" s="2">
        <v>979</v>
      </c>
      <c r="H19" s="2">
        <v>3588</v>
      </c>
      <c r="I19" s="9">
        <f t="shared" si="0"/>
        <v>46548</v>
      </c>
      <c r="J19" s="8">
        <v>807</v>
      </c>
      <c r="K19" s="7">
        <v>223</v>
      </c>
      <c r="L19" s="2">
        <v>2242</v>
      </c>
      <c r="M19" s="2">
        <v>577</v>
      </c>
      <c r="N19" s="2">
        <v>1270</v>
      </c>
      <c r="O19" s="2">
        <v>658</v>
      </c>
      <c r="P19" s="2">
        <v>679</v>
      </c>
      <c r="Q19" s="2">
        <f t="shared" si="1"/>
        <v>6456</v>
      </c>
      <c r="R19" s="9">
        <f t="shared" si="2"/>
        <v>53004</v>
      </c>
    </row>
    <row r="20" spans="1:18" ht="12.75">
      <c r="A20" s="18" t="s">
        <v>14</v>
      </c>
      <c r="B20" s="8">
        <v>5694</v>
      </c>
      <c r="C20" s="2">
        <v>4143</v>
      </c>
      <c r="D20" s="2">
        <v>669</v>
      </c>
      <c r="E20" s="2">
        <v>122</v>
      </c>
      <c r="F20" s="2">
        <v>110</v>
      </c>
      <c r="G20" s="2">
        <v>266</v>
      </c>
      <c r="H20" s="2">
        <v>819</v>
      </c>
      <c r="I20" s="9">
        <f t="shared" si="0"/>
        <v>11823</v>
      </c>
      <c r="J20" s="8">
        <v>521</v>
      </c>
      <c r="K20" s="7">
        <v>647</v>
      </c>
      <c r="L20" s="2">
        <v>98</v>
      </c>
      <c r="M20" s="2">
        <v>26</v>
      </c>
      <c r="N20" s="2">
        <v>69</v>
      </c>
      <c r="O20" s="2">
        <v>52</v>
      </c>
      <c r="P20" s="2">
        <v>154</v>
      </c>
      <c r="Q20" s="2">
        <f t="shared" si="1"/>
        <v>1567</v>
      </c>
      <c r="R20" s="9">
        <f t="shared" si="2"/>
        <v>13390</v>
      </c>
    </row>
    <row r="21" spans="1:18" ht="12.75">
      <c r="A21" s="18" t="s">
        <v>15</v>
      </c>
      <c r="B21" s="8">
        <v>3451</v>
      </c>
      <c r="C21" s="2">
        <v>7070</v>
      </c>
      <c r="D21" s="2">
        <v>867</v>
      </c>
      <c r="E21" s="2">
        <v>1047</v>
      </c>
      <c r="F21" s="2">
        <v>222</v>
      </c>
      <c r="G21" s="2">
        <v>1109</v>
      </c>
      <c r="H21" s="2">
        <v>1573</v>
      </c>
      <c r="I21" s="9">
        <f t="shared" si="0"/>
        <v>15339</v>
      </c>
      <c r="J21" s="8">
        <v>1935</v>
      </c>
      <c r="K21" s="7">
        <v>2407</v>
      </c>
      <c r="L21" s="2"/>
      <c r="M21" s="2"/>
      <c r="N21" s="2"/>
      <c r="O21" s="2"/>
      <c r="P21" s="2"/>
      <c r="Q21" s="2">
        <f t="shared" si="1"/>
        <v>4342</v>
      </c>
      <c r="R21" s="9">
        <f t="shared" si="2"/>
        <v>19681</v>
      </c>
    </row>
    <row r="22" spans="1:18" ht="12.75">
      <c r="A22" s="18" t="s">
        <v>16</v>
      </c>
      <c r="B22" s="8">
        <v>1017</v>
      </c>
      <c r="C22" s="2">
        <v>41</v>
      </c>
      <c r="D22" s="2">
        <v>683</v>
      </c>
      <c r="E22" s="2">
        <v>771</v>
      </c>
      <c r="F22" s="2">
        <v>137</v>
      </c>
      <c r="G22" s="2">
        <v>263</v>
      </c>
      <c r="H22" s="2">
        <v>1406</v>
      </c>
      <c r="I22" s="9">
        <f t="shared" si="0"/>
        <v>4318</v>
      </c>
      <c r="J22" s="8">
        <v>125</v>
      </c>
      <c r="K22" s="7">
        <v>60</v>
      </c>
      <c r="L22" s="2">
        <v>307</v>
      </c>
      <c r="M22" s="2"/>
      <c r="N22" s="2">
        <v>84</v>
      </c>
      <c r="O22" s="2">
        <v>30</v>
      </c>
      <c r="P22" s="2">
        <v>869</v>
      </c>
      <c r="Q22" s="2">
        <f t="shared" si="1"/>
        <v>1475</v>
      </c>
      <c r="R22" s="9">
        <f t="shared" si="2"/>
        <v>5793</v>
      </c>
    </row>
    <row r="23" spans="1:18" ht="12.75">
      <c r="A23" s="18" t="s">
        <v>17</v>
      </c>
      <c r="B23" s="8">
        <v>942</v>
      </c>
      <c r="C23" s="2">
        <v>313</v>
      </c>
      <c r="D23" s="2">
        <v>317</v>
      </c>
      <c r="E23" s="2">
        <v>368</v>
      </c>
      <c r="F23" s="2">
        <v>563</v>
      </c>
      <c r="G23" s="2"/>
      <c r="H23" s="2">
        <v>706</v>
      </c>
      <c r="I23" s="9">
        <f t="shared" si="0"/>
        <v>3209</v>
      </c>
      <c r="J23" s="8">
        <v>1552</v>
      </c>
      <c r="K23" s="7">
        <v>836</v>
      </c>
      <c r="L23" s="2">
        <v>218</v>
      </c>
      <c r="M23" s="2">
        <v>333</v>
      </c>
      <c r="N23" s="2">
        <v>145</v>
      </c>
      <c r="O23" s="2"/>
      <c r="P23" s="2">
        <v>449</v>
      </c>
      <c r="Q23" s="2">
        <f t="shared" si="1"/>
        <v>3533</v>
      </c>
      <c r="R23" s="9">
        <f t="shared" si="2"/>
        <v>6742</v>
      </c>
    </row>
    <row r="24" spans="1:18" ht="12.75">
      <c r="A24" s="18" t="s">
        <v>18</v>
      </c>
      <c r="B24" s="8">
        <v>509</v>
      </c>
      <c r="C24" s="2">
        <v>41</v>
      </c>
      <c r="D24" s="2">
        <v>154</v>
      </c>
      <c r="E24" s="2">
        <v>178</v>
      </c>
      <c r="F24" s="2">
        <v>117</v>
      </c>
      <c r="G24" s="2">
        <v>150</v>
      </c>
      <c r="H24" s="2">
        <v>583</v>
      </c>
      <c r="I24" s="9">
        <f t="shared" si="0"/>
        <v>1732</v>
      </c>
      <c r="J24" s="8">
        <v>679</v>
      </c>
      <c r="K24" s="7">
        <v>82</v>
      </c>
      <c r="L24" s="2"/>
      <c r="M24" s="2"/>
      <c r="N24" s="2">
        <v>39</v>
      </c>
      <c r="O24" s="2">
        <v>126</v>
      </c>
      <c r="P24" s="2"/>
      <c r="Q24" s="2">
        <f t="shared" si="1"/>
        <v>926</v>
      </c>
      <c r="R24" s="9">
        <f t="shared" si="2"/>
        <v>2658</v>
      </c>
    </row>
    <row r="25" spans="1:18" ht="12.75">
      <c r="A25" s="18" t="s">
        <v>19</v>
      </c>
      <c r="B25" s="8">
        <v>24803</v>
      </c>
      <c r="C25" s="2">
        <v>8687</v>
      </c>
      <c r="D25" s="2">
        <v>6932</v>
      </c>
      <c r="E25" s="2">
        <v>3352</v>
      </c>
      <c r="F25" s="2">
        <v>1583</v>
      </c>
      <c r="G25" s="2">
        <v>402</v>
      </c>
      <c r="H25" s="2">
        <v>10058</v>
      </c>
      <c r="I25" s="9">
        <f t="shared" si="0"/>
        <v>55817</v>
      </c>
      <c r="J25" s="8">
        <v>1605</v>
      </c>
      <c r="K25" s="7">
        <v>1693</v>
      </c>
      <c r="L25" s="2">
        <v>451</v>
      </c>
      <c r="M25" s="2">
        <v>76</v>
      </c>
      <c r="N25" s="2">
        <v>401</v>
      </c>
      <c r="O25" s="2">
        <v>48</v>
      </c>
      <c r="P25" s="2">
        <v>1087</v>
      </c>
      <c r="Q25" s="2">
        <f t="shared" si="1"/>
        <v>5361</v>
      </c>
      <c r="R25" s="9">
        <f t="shared" si="2"/>
        <v>61178</v>
      </c>
    </row>
    <row r="26" spans="1:18" ht="13.5" thickBot="1">
      <c r="A26" s="18" t="s">
        <v>20</v>
      </c>
      <c r="B26" s="8">
        <v>6518</v>
      </c>
      <c r="C26" s="2">
        <v>16196</v>
      </c>
      <c r="D26" s="2">
        <v>1621</v>
      </c>
      <c r="E26" s="2">
        <v>4780</v>
      </c>
      <c r="F26" s="2">
        <v>309</v>
      </c>
      <c r="G26" s="2">
        <v>494</v>
      </c>
      <c r="H26" s="2">
        <v>1785</v>
      </c>
      <c r="I26" s="9">
        <f t="shared" si="0"/>
        <v>31703</v>
      </c>
      <c r="J26" s="8">
        <v>1267</v>
      </c>
      <c r="K26" s="22">
        <v>3879</v>
      </c>
      <c r="L26" s="16">
        <v>277</v>
      </c>
      <c r="M26" s="16">
        <v>834</v>
      </c>
      <c r="N26" s="16">
        <v>99</v>
      </c>
      <c r="O26" s="16">
        <v>186</v>
      </c>
      <c r="P26" s="16">
        <v>263</v>
      </c>
      <c r="Q26" s="2">
        <f t="shared" si="1"/>
        <v>6805</v>
      </c>
      <c r="R26" s="9">
        <f t="shared" si="2"/>
        <v>38508</v>
      </c>
    </row>
    <row r="27" spans="1:18" ht="19.5" customHeight="1" thickBot="1">
      <c r="A27" s="19"/>
      <c r="B27" s="13">
        <f aca="true" t="shared" si="3" ref="B27:Q27">SUM(B8:B26)</f>
        <v>204601</v>
      </c>
      <c r="C27" s="14">
        <f t="shared" si="3"/>
        <v>77447</v>
      </c>
      <c r="D27" s="14">
        <f t="shared" si="3"/>
        <v>39595</v>
      </c>
      <c r="E27" s="14">
        <f t="shared" si="3"/>
        <v>34344</v>
      </c>
      <c r="F27" s="14">
        <f t="shared" si="3"/>
        <v>8921</v>
      </c>
      <c r="G27" s="14">
        <f t="shared" si="3"/>
        <v>18119</v>
      </c>
      <c r="H27" s="14">
        <f t="shared" si="3"/>
        <v>39908</v>
      </c>
      <c r="I27" s="15">
        <f t="shared" si="3"/>
        <v>422935</v>
      </c>
      <c r="J27" s="13">
        <f t="shared" si="3"/>
        <v>28117</v>
      </c>
      <c r="K27" s="23">
        <f t="shared" si="3"/>
        <v>27562</v>
      </c>
      <c r="L27" s="14">
        <f t="shared" si="3"/>
        <v>8778</v>
      </c>
      <c r="M27" s="14">
        <f t="shared" si="3"/>
        <v>6660</v>
      </c>
      <c r="N27" s="14">
        <f t="shared" si="3"/>
        <v>3968</v>
      </c>
      <c r="O27" s="14">
        <f>SUM(O8:O26)</f>
        <v>4298</v>
      </c>
      <c r="P27" s="14">
        <f t="shared" si="3"/>
        <v>8635</v>
      </c>
      <c r="Q27" s="14">
        <f t="shared" si="3"/>
        <v>88018</v>
      </c>
      <c r="R27" s="15">
        <f>SUM(R8:R26)</f>
        <v>510953</v>
      </c>
    </row>
    <row r="28" spans="1:18" ht="14.25" customHeight="1" thickBot="1">
      <c r="A28" s="27"/>
      <c r="B28" s="28">
        <v>204609</v>
      </c>
      <c r="C28" s="29">
        <v>77455</v>
      </c>
      <c r="D28" s="29">
        <v>39603</v>
      </c>
      <c r="E28" s="29">
        <v>34352</v>
      </c>
      <c r="F28" s="29">
        <v>8929</v>
      </c>
      <c r="G28" s="29">
        <v>18123</v>
      </c>
      <c r="H28" s="29">
        <v>39915</v>
      </c>
      <c r="I28" s="30">
        <v>422989</v>
      </c>
      <c r="J28" s="28">
        <v>28126</v>
      </c>
      <c r="K28" s="31">
        <v>27570</v>
      </c>
      <c r="L28" s="29">
        <v>8782</v>
      </c>
      <c r="M28" s="29">
        <v>6666</v>
      </c>
      <c r="N28" s="29">
        <v>3973</v>
      </c>
      <c r="O28" s="29">
        <v>4303</v>
      </c>
      <c r="P28" s="29">
        <v>8639</v>
      </c>
      <c r="Q28" s="29">
        <v>88062</v>
      </c>
      <c r="R28" s="34" t="s">
        <v>43</v>
      </c>
    </row>
    <row r="29" spans="1:18" ht="18" customHeight="1">
      <c r="A29" s="39" t="s">
        <v>40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20">
        <v>235905</v>
      </c>
    </row>
    <row r="30" spans="1:18" ht="17.25" customHeight="1">
      <c r="A30" s="26" t="s">
        <v>39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3">
        <v>142058</v>
      </c>
    </row>
    <row r="31" spans="1:18" ht="18" customHeight="1" thickBot="1">
      <c r="A31" s="57" t="s">
        <v>41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4">
        <f>SUM(R27:R30)</f>
        <v>888916</v>
      </c>
    </row>
    <row r="32" spans="1:18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2"/>
      <c r="R32" s="33">
        <v>889016</v>
      </c>
    </row>
    <row r="33" spans="1:18" s="6" customFormat="1" ht="18.75" customHeight="1">
      <c r="A33" s="50" t="s">
        <v>33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24.75" customHeight="1">
      <c r="A34" s="49" t="s">
        <v>34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24.75" customHeight="1">
      <c r="A35" s="49" t="s">
        <v>38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7" spans="1:18" ht="12.75">
      <c r="A37" s="51" t="s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2" ht="12.75">
      <c r="A38" s="45"/>
      <c r="B38" s="45"/>
    </row>
    <row r="39" spans="1:18" ht="22.5" customHeight="1">
      <c r="A39" s="42" t="s">
        <v>42</v>
      </c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1" spans="1:2" ht="12.75">
      <c r="A41" s="24" t="s">
        <v>36</v>
      </c>
      <c r="B41" s="24"/>
    </row>
  </sheetData>
  <mergeCells count="14">
    <mergeCell ref="A39:R39"/>
    <mergeCell ref="A38:B38"/>
    <mergeCell ref="J6:R6"/>
    <mergeCell ref="A34:R34"/>
    <mergeCell ref="A35:R35"/>
    <mergeCell ref="A33:R33"/>
    <mergeCell ref="A37:R37"/>
    <mergeCell ref="B6:I6"/>
    <mergeCell ref="A30:Q30"/>
    <mergeCell ref="A31:Q31"/>
    <mergeCell ref="A1:R1"/>
    <mergeCell ref="A2:R2"/>
    <mergeCell ref="A3:R3"/>
    <mergeCell ref="A29:Q29"/>
  </mergeCells>
  <printOptions horizontalCentered="1" verticalCentered="1"/>
  <pageMargins left="0.75" right="0.75" top="1" bottom="1" header="0" footer="0"/>
  <pageSetup horizontalDpi="600" verticalDpi="600" orientation="landscape" scale="6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Carlos Rodríguez  Venegas</cp:lastModifiedBy>
  <cp:lastPrinted>2003-09-15T17:31:17Z</cp:lastPrinted>
  <dcterms:created xsi:type="dcterms:W3CDTF">2002-11-19T16:07:14Z</dcterms:created>
  <dcterms:modified xsi:type="dcterms:W3CDTF">2003-09-15T17:31:19Z</dcterms:modified>
  <cp:category/>
  <cp:version/>
  <cp:contentType/>
  <cp:contentStatus/>
</cp:coreProperties>
</file>