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<sst xmlns="http://schemas.openxmlformats.org/spreadsheetml/2006/main" count="61" uniqueCount="46">
  <si>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CONTADURIA GENERAL DE CONTRIBUCIONES DIRECTAS N° 19-2.</t>
  </si>
  <si>
    <t>CONTRIBUCIONES DECRETADAS EN 11 DE MARZO DE 1844, EN 5 6 Y 7 DE ABRIL DE 1842, Y 17 DE MARZO DE 1843.</t>
  </si>
  <si>
    <t>Estado que manifiesta los productos, gastos y líquido de estos impuestos, según aparece de las constancias que se han recibido hasta la fecha.</t>
  </si>
  <si>
    <t>DEPARTAMENTOS.</t>
  </si>
  <si>
    <t>Meses que comprenden los datos recibidos.</t>
  </si>
  <si>
    <t>Productos íntegros de todos los ramos.</t>
  </si>
  <si>
    <t>Devoluciones.</t>
  </si>
  <si>
    <t>Legítimos productos.</t>
  </si>
  <si>
    <t>Recaudado por multas.</t>
  </si>
  <si>
    <t>Recibido de los comisionados y recaudadores subalternos á 6 centavos de productos.</t>
  </si>
  <si>
    <t>Recibidos de los subprefectos y comisionados por productos de capitac.</t>
  </si>
  <si>
    <t>Total efectivamente recaudado.</t>
  </si>
  <si>
    <t>Prémios de recaudacion y gastos comunes y generales de administracion.</t>
  </si>
  <si>
    <t>Productos líquidos.</t>
  </si>
  <si>
    <t>AGUASCALIENTES</t>
  </si>
  <si>
    <t>CHIAPAS</t>
  </si>
  <si>
    <t>CHIHUAHUA</t>
  </si>
  <si>
    <t>COAHUILA</t>
  </si>
  <si>
    <t>DURANGO</t>
  </si>
  <si>
    <t>GUANAJUATO</t>
  </si>
  <si>
    <t>JALISCO</t>
  </si>
  <si>
    <t>MÉXICO</t>
  </si>
  <si>
    <t>MICHOACAN</t>
  </si>
  <si>
    <t>NUEVO-LEON</t>
  </si>
  <si>
    <t>OAJACA</t>
  </si>
  <si>
    <t>PUEBLA</t>
  </si>
  <si>
    <t>QUERÉTARO</t>
  </si>
  <si>
    <t>SAN LUIS POTOSÍ</t>
  </si>
  <si>
    <t>SINALOA</t>
  </si>
  <si>
    <t>TABASCO</t>
  </si>
  <si>
    <t>TAMAULIPAS</t>
  </si>
  <si>
    <t>VERACRUZ</t>
  </si>
  <si>
    <t>ZACATECAS</t>
  </si>
  <si>
    <t>De Enero á Diciembre</t>
  </si>
  <si>
    <t>De idem á idem</t>
  </si>
  <si>
    <t>De idem á Octubre</t>
  </si>
  <si>
    <t>De idem á Diciembre</t>
  </si>
  <si>
    <t>NOTAS.</t>
  </si>
  <si>
    <r>
      <t xml:space="preserve">1a. Los productos que figuran en la columna de </t>
    </r>
    <r>
      <rPr>
        <i/>
        <sz val="10"/>
        <rFont val="Arial"/>
        <family val="2"/>
      </rPr>
      <t>Buenas cuentas</t>
    </r>
    <r>
      <rPr>
        <sz val="10"/>
        <rFont val="Arial"/>
        <family val="0"/>
      </rPr>
      <t xml:space="preserve"> en las oficinas subalternas, proceden de todos los ramos, porque en los documentos remitidos por las recaudaciones principales á esta contaduría general, no aparece la clasificacion respectiva, á pesar de las órdenes espedidas repetidamente para e objeto.</t>
    </r>
  </si>
  <si>
    <r>
      <t xml:space="preserve">3a. De cantidades que aparecen en la columna de </t>
    </r>
    <r>
      <rPr>
        <i/>
        <sz val="10"/>
        <rFont val="Arial"/>
        <family val="2"/>
      </rPr>
      <t xml:space="preserve">Legítimos productos, </t>
    </r>
    <r>
      <rPr>
        <sz val="10"/>
        <rFont val="Arial"/>
        <family val="2"/>
      </rPr>
      <t>se han aumentado ó deducido las contrapartidas que constan clasificadas en los estados por ecsedo de cargo ó data, así como tambien de la de Buenas cuentas se han rebajado las contrapartidas hechas por aplicacion á sus respectivos ramos, de las cantidades recibidas sin clasificarse y que obran en la de legítimos productos.</t>
    </r>
  </si>
  <si>
    <r>
      <t xml:space="preserve">4a. Como ya estaba concluido este estado cuando la direccion general de alcabalas remitió á esta contaduría en de la tesorería departamental de Oajaca, para que se tomaran de él las partidas correspondientes á los ramos de contribuciones directas, no figuran en su respectivo lugar los 90.871 ps 1 9 que por el ramo de capitacion se colectaron en dicho Departamento, y de cuya cantidad no tenia noticia esta oficina, porque aquellas sub-prefectos no hicieron sus enteros á las recaudaciones, sino directamente á la tesorería departamental (contra lo prevenido en el citado decreto) resultando en consecuencia que la suma de la columna de </t>
    </r>
    <r>
      <rPr>
        <i/>
        <sz val="10"/>
        <rFont val="Arial"/>
        <family val="2"/>
      </rPr>
      <t>Productos de capitacion</t>
    </r>
    <r>
      <rPr>
        <sz val="10"/>
        <rFont val="Arial"/>
        <family val="0"/>
      </rPr>
      <t xml:space="preserve">, debería ser la de 232.930 ps 1 rl, la del </t>
    </r>
    <r>
      <rPr>
        <i/>
        <sz val="10"/>
        <rFont val="Arial"/>
        <family val="2"/>
      </rPr>
      <t>Total efectivamente recaudado</t>
    </r>
    <r>
      <rPr>
        <sz val="10"/>
        <rFont val="Arial"/>
        <family val="0"/>
      </rPr>
      <t xml:space="preserve"> la de 979.887 ps 4 rs 9/10 gs, y la de </t>
    </r>
    <r>
      <rPr>
        <i/>
        <sz val="10"/>
        <rFont val="Arial"/>
        <family val="2"/>
      </rPr>
      <t xml:space="preserve">Productos líquidos </t>
    </r>
    <r>
      <rPr>
        <sz val="10"/>
        <rFont val="Arial"/>
        <family val="0"/>
      </rPr>
      <t>853.559 ps 7 rs 31/40 gs.</t>
    </r>
  </si>
  <si>
    <t>Seccion de contabilidad. México, Mayo 29 de 1845.</t>
  </si>
  <si>
    <t>José A. Ramírez.</t>
  </si>
  <si>
    <t>Elaboró: Erika M. Márquez M.</t>
  </si>
  <si>
    <t>2a. En los productos de capitacion solo aparecen los líquidos de ese impuesto general sin los que las recaudaciones respectivas recibieron de los sub-prefectos y los comisionados de que habla el artículo 17 del decreto de 7 de Abril de 42, deducidos sus prémios por cuotas causadas en los cuatro tercios corridos de Mayo de 42 á Agosto de 43.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</si>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</sst>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Continuous" vertical="center" wrapText="1"/>
    </xf>
    <xf numFmtId="3" fontId="6" fillId="0" borderId="2" xfId="0" applyNumberFormat="1" applyFont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C1">
      <selection activeCell="A1" sqref="A1:K1"/>
    </sheetView>
  </sheetViews>
  <sheetFormatPr defaultColWidth="11.421875" defaultRowHeight="12.75"/>
  <cols>
    <col min="1" max="1" width="21.57421875" style="0" customWidth="1"/>
    <col min="2" max="2" width="21.28125" style="0" customWidth="1"/>
    <col min="3" max="3" width="15.00390625" style="0" customWidth="1"/>
    <col min="4" max="4" width="12.57421875" style="0" customWidth="1"/>
    <col min="5" max="5" width="12.7109375" style="0" customWidth="1"/>
    <col min="6" max="6" width="10.140625" style="0" customWidth="1"/>
    <col min="7" max="7" width="18.00390625" style="0" customWidth="1"/>
    <col min="8" max="8" width="18.28125" style="0" customWidth="1"/>
    <col min="9" max="9" width="13.8515625" style="0" customWidth="1"/>
    <col min="10" max="10" width="17.140625" style="0" customWidth="1"/>
    <col min="11" max="11" width="15.00390625" style="0" customWidth="1"/>
  </cols>
  <sheetData>
    <row r="1" spans="1:11" ht="28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9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ht="14.25" customHeight="1"/>
    <row r="6" spans="1:11" ht="74.25" customHeigh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12.75">
      <c r="A7" s="1" t="s">
        <v>14</v>
      </c>
      <c r="B7" s="1" t="s">
        <v>33</v>
      </c>
      <c r="C7" s="1">
        <v>12824</v>
      </c>
      <c r="D7" s="1">
        <v>77</v>
      </c>
      <c r="E7" s="1">
        <v>12746</v>
      </c>
      <c r="G7" s="1">
        <v>3165</v>
      </c>
      <c r="H7" s="1">
        <v>959</v>
      </c>
      <c r="I7" s="1">
        <f>SUM(E7:H7)</f>
        <v>16870</v>
      </c>
      <c r="J7" s="1">
        <v>1944</v>
      </c>
      <c r="K7" s="1">
        <f>(I7-J7)</f>
        <v>14926</v>
      </c>
    </row>
    <row r="8" spans="1:11" ht="12.75">
      <c r="A8" s="1" t="s">
        <v>15</v>
      </c>
      <c r="B8" s="1" t="s">
        <v>34</v>
      </c>
      <c r="C8" s="1">
        <v>210</v>
      </c>
      <c r="D8" s="1"/>
      <c r="E8" s="1">
        <v>210</v>
      </c>
      <c r="G8" s="1">
        <v>605</v>
      </c>
      <c r="H8" s="1">
        <v>4655</v>
      </c>
      <c r="I8" s="1">
        <f aca="true" t="shared" si="0" ref="I8:I25">SUM(E8:H8)</f>
        <v>5470</v>
      </c>
      <c r="J8" s="1">
        <v>47</v>
      </c>
      <c r="K8" s="1">
        <f aca="true" t="shared" si="1" ref="K8:K25">(I8-J8)</f>
        <v>5423</v>
      </c>
    </row>
    <row r="9" spans="1:11" ht="12.75">
      <c r="A9" s="1" t="s">
        <v>16</v>
      </c>
      <c r="B9" s="1" t="s">
        <v>34</v>
      </c>
      <c r="C9" s="1">
        <v>10506</v>
      </c>
      <c r="D9" s="1"/>
      <c r="E9" s="1">
        <v>10506</v>
      </c>
      <c r="G9" s="1"/>
      <c r="H9" s="1">
        <v>2742</v>
      </c>
      <c r="I9" s="1">
        <f t="shared" si="0"/>
        <v>13248</v>
      </c>
      <c r="J9" s="1">
        <v>951</v>
      </c>
      <c r="K9" s="1">
        <f t="shared" si="1"/>
        <v>12297</v>
      </c>
    </row>
    <row r="10" spans="1:11" ht="12.75">
      <c r="A10" s="1" t="s">
        <v>17</v>
      </c>
      <c r="B10" s="1" t="s">
        <v>35</v>
      </c>
      <c r="C10" s="1">
        <v>1388</v>
      </c>
      <c r="D10" s="1">
        <v>1</v>
      </c>
      <c r="E10" s="1">
        <v>1386</v>
      </c>
      <c r="G10" s="1">
        <v>202</v>
      </c>
      <c r="H10" s="1">
        <v>16</v>
      </c>
      <c r="I10" s="1">
        <f t="shared" si="0"/>
        <v>1604</v>
      </c>
      <c r="J10" s="1">
        <v>191</v>
      </c>
      <c r="K10" s="1">
        <f t="shared" si="1"/>
        <v>1413</v>
      </c>
    </row>
    <row r="11" spans="1:11" ht="12.75">
      <c r="A11" s="1" t="s">
        <v>18</v>
      </c>
      <c r="B11" s="1" t="s">
        <v>36</v>
      </c>
      <c r="C11" s="1">
        <v>12504</v>
      </c>
      <c r="D11" s="1">
        <v>73</v>
      </c>
      <c r="E11" s="1">
        <v>12430</v>
      </c>
      <c r="G11" s="1">
        <v>6972</v>
      </c>
      <c r="H11" s="1">
        <v>4351</v>
      </c>
      <c r="I11" s="1">
        <f t="shared" si="0"/>
        <v>23753</v>
      </c>
      <c r="J11" s="1">
        <v>2365</v>
      </c>
      <c r="K11" s="1">
        <f t="shared" si="1"/>
        <v>21388</v>
      </c>
    </row>
    <row r="12" spans="1:11" ht="12.75">
      <c r="A12" s="1" t="s">
        <v>19</v>
      </c>
      <c r="B12" s="1" t="s">
        <v>34</v>
      </c>
      <c r="C12" s="1">
        <v>9010</v>
      </c>
      <c r="D12" s="1">
        <v>19</v>
      </c>
      <c r="E12" s="1">
        <v>8991</v>
      </c>
      <c r="G12" s="1">
        <v>43850</v>
      </c>
      <c r="H12" s="1">
        <v>16665</v>
      </c>
      <c r="I12" s="1">
        <f t="shared" si="0"/>
        <v>69506</v>
      </c>
      <c r="J12" s="1">
        <v>5644</v>
      </c>
      <c r="K12" s="1">
        <f t="shared" si="1"/>
        <v>63862</v>
      </c>
    </row>
    <row r="13" spans="1:11" ht="12.75">
      <c r="A13" s="1" t="s">
        <v>20</v>
      </c>
      <c r="B13" s="1" t="s">
        <v>34</v>
      </c>
      <c r="C13" s="1">
        <v>27521</v>
      </c>
      <c r="D13" s="1">
        <v>38</v>
      </c>
      <c r="E13" s="1">
        <v>27183</v>
      </c>
      <c r="G13" s="1">
        <v>27798</v>
      </c>
      <c r="H13" s="1">
        <v>10505</v>
      </c>
      <c r="I13" s="1">
        <f t="shared" si="0"/>
        <v>65486</v>
      </c>
      <c r="J13" s="1">
        <v>6689</v>
      </c>
      <c r="K13" s="1">
        <f t="shared" si="1"/>
        <v>58797</v>
      </c>
    </row>
    <row r="14" spans="1:11" ht="12.75">
      <c r="A14" s="1" t="s">
        <v>21</v>
      </c>
      <c r="B14" s="1" t="s">
        <v>34</v>
      </c>
      <c r="C14" s="1">
        <v>159665</v>
      </c>
      <c r="D14" s="1">
        <v>248</v>
      </c>
      <c r="E14" s="1">
        <v>159447</v>
      </c>
      <c r="G14" s="1">
        <v>64057</v>
      </c>
      <c r="H14" s="1">
        <v>2222</v>
      </c>
      <c r="I14" s="1">
        <f t="shared" si="0"/>
        <v>225726</v>
      </c>
      <c r="J14" s="1">
        <v>58613</v>
      </c>
      <c r="K14" s="1">
        <f t="shared" si="1"/>
        <v>167113</v>
      </c>
    </row>
    <row r="15" spans="1:11" ht="12.75">
      <c r="A15" s="1" t="s">
        <v>22</v>
      </c>
      <c r="B15" s="1" t="s">
        <v>34</v>
      </c>
      <c r="C15" s="1">
        <v>55122</v>
      </c>
      <c r="D15" s="1">
        <v>154</v>
      </c>
      <c r="E15" s="1">
        <v>54967</v>
      </c>
      <c r="G15" s="1">
        <v>2228</v>
      </c>
      <c r="H15" s="1">
        <v>26913</v>
      </c>
      <c r="I15" s="1">
        <f t="shared" si="0"/>
        <v>84108</v>
      </c>
      <c r="J15" s="1">
        <v>12180</v>
      </c>
      <c r="K15" s="1">
        <f t="shared" si="1"/>
        <v>71928</v>
      </c>
    </row>
    <row r="16" spans="1:11" ht="12.75">
      <c r="A16" s="1" t="s">
        <v>23</v>
      </c>
      <c r="B16" s="1" t="s">
        <v>34</v>
      </c>
      <c r="C16" s="1">
        <v>3578</v>
      </c>
      <c r="D16" s="1"/>
      <c r="E16" s="1">
        <v>3578</v>
      </c>
      <c r="G16" s="1">
        <v>5457</v>
      </c>
      <c r="H16" s="1">
        <v>4119</v>
      </c>
      <c r="I16" s="1">
        <f t="shared" si="0"/>
        <v>13154</v>
      </c>
      <c r="J16" s="1">
        <v>515</v>
      </c>
      <c r="K16" s="1">
        <f t="shared" si="1"/>
        <v>12639</v>
      </c>
    </row>
    <row r="17" spans="1:11" ht="12.75">
      <c r="A17" s="1" t="s">
        <v>24</v>
      </c>
      <c r="B17" s="1" t="s">
        <v>34</v>
      </c>
      <c r="C17" s="1">
        <v>18334</v>
      </c>
      <c r="D17" s="1"/>
      <c r="E17" s="1">
        <v>18334</v>
      </c>
      <c r="G17" s="1">
        <v>5396</v>
      </c>
      <c r="H17" s="1">
        <v>0</v>
      </c>
      <c r="I17" s="1">
        <f t="shared" si="0"/>
        <v>23730</v>
      </c>
      <c r="J17" s="1">
        <v>2690</v>
      </c>
      <c r="K17" s="1">
        <f t="shared" si="1"/>
        <v>21040</v>
      </c>
    </row>
    <row r="18" spans="1:11" ht="12.75">
      <c r="A18" s="1" t="s">
        <v>25</v>
      </c>
      <c r="B18" s="1" t="s">
        <v>34</v>
      </c>
      <c r="C18" s="1">
        <v>53106</v>
      </c>
      <c r="D18" s="1">
        <v>94</v>
      </c>
      <c r="E18" s="1">
        <v>53044</v>
      </c>
      <c r="G18" s="1">
        <v>45733</v>
      </c>
      <c r="H18" s="1">
        <v>18494</v>
      </c>
      <c r="I18" s="1">
        <f t="shared" si="0"/>
        <v>117271</v>
      </c>
      <c r="J18" s="1">
        <v>11169</v>
      </c>
      <c r="K18" s="1">
        <f t="shared" si="1"/>
        <v>106102</v>
      </c>
    </row>
    <row r="19" spans="1:11" ht="12.75">
      <c r="A19" s="1" t="s">
        <v>26</v>
      </c>
      <c r="B19" s="1" t="s">
        <v>34</v>
      </c>
      <c r="C19" s="1">
        <v>13413</v>
      </c>
      <c r="D19" s="1">
        <v>15</v>
      </c>
      <c r="E19" s="1">
        <v>13397</v>
      </c>
      <c r="G19" s="1">
        <v>9857</v>
      </c>
      <c r="H19" s="1"/>
      <c r="I19" s="1">
        <f t="shared" si="0"/>
        <v>23254</v>
      </c>
      <c r="J19" s="1">
        <v>1768</v>
      </c>
      <c r="K19" s="1">
        <f t="shared" si="1"/>
        <v>21486</v>
      </c>
    </row>
    <row r="20" spans="1:11" ht="12.75">
      <c r="A20" s="1" t="s">
        <v>27</v>
      </c>
      <c r="B20" s="1" t="s">
        <v>34</v>
      </c>
      <c r="C20" s="1">
        <v>19685</v>
      </c>
      <c r="D20" s="1"/>
      <c r="E20" s="1">
        <v>19685</v>
      </c>
      <c r="G20" s="1">
        <v>3125</v>
      </c>
      <c r="H20" s="1">
        <v>7774</v>
      </c>
      <c r="I20" s="1">
        <f t="shared" si="0"/>
        <v>30584</v>
      </c>
      <c r="J20" s="1">
        <v>2769</v>
      </c>
      <c r="K20" s="1">
        <f t="shared" si="1"/>
        <v>27815</v>
      </c>
    </row>
    <row r="21" spans="1:11" ht="12.75">
      <c r="A21" s="1" t="s">
        <v>28</v>
      </c>
      <c r="B21" s="1" t="s">
        <v>34</v>
      </c>
      <c r="C21" s="1">
        <v>5797</v>
      </c>
      <c r="D21" s="1"/>
      <c r="E21" s="1">
        <v>5797</v>
      </c>
      <c r="G21" s="1">
        <v>3958</v>
      </c>
      <c r="H21" s="1">
        <v>328</v>
      </c>
      <c r="I21" s="1">
        <f t="shared" si="0"/>
        <v>10083</v>
      </c>
      <c r="J21" s="1">
        <v>1702</v>
      </c>
      <c r="K21" s="1">
        <f t="shared" si="1"/>
        <v>8381</v>
      </c>
    </row>
    <row r="22" spans="1:11" ht="12.75">
      <c r="A22" s="1" t="s">
        <v>29</v>
      </c>
      <c r="B22" s="1" t="s">
        <v>34</v>
      </c>
      <c r="C22" s="1">
        <v>6773</v>
      </c>
      <c r="D22" s="1">
        <v>25</v>
      </c>
      <c r="E22" s="1">
        <v>6748</v>
      </c>
      <c r="G22" s="1">
        <v>3034</v>
      </c>
      <c r="H22" s="1">
        <v>7436</v>
      </c>
      <c r="I22" s="1">
        <f t="shared" si="0"/>
        <v>17218</v>
      </c>
      <c r="J22" s="1">
        <v>2453</v>
      </c>
      <c r="K22" s="1">
        <f t="shared" si="1"/>
        <v>14765</v>
      </c>
    </row>
    <row r="23" spans="1:11" ht="12.75">
      <c r="A23" s="1" t="s">
        <v>30</v>
      </c>
      <c r="B23" s="1" t="s">
        <v>34</v>
      </c>
      <c r="C23" s="1">
        <v>2662</v>
      </c>
      <c r="D23" s="1"/>
      <c r="E23" s="1">
        <v>2662</v>
      </c>
      <c r="G23" s="1">
        <v>10240</v>
      </c>
      <c r="H23" s="1">
        <v>5520</v>
      </c>
      <c r="I23" s="1">
        <f t="shared" si="0"/>
        <v>18422</v>
      </c>
      <c r="J23" s="1">
        <v>588</v>
      </c>
      <c r="K23" s="1">
        <f t="shared" si="1"/>
        <v>17834</v>
      </c>
    </row>
    <row r="24" spans="1:11" ht="12.75">
      <c r="A24" s="1" t="s">
        <v>31</v>
      </c>
      <c r="B24" s="1" t="s">
        <v>34</v>
      </c>
      <c r="C24" s="1">
        <v>61248</v>
      </c>
      <c r="D24" s="1">
        <v>66</v>
      </c>
      <c r="E24" s="1">
        <v>61482</v>
      </c>
      <c r="G24" s="1">
        <v>220</v>
      </c>
      <c r="H24" s="1">
        <v>14275</v>
      </c>
      <c r="I24" s="1">
        <f t="shared" si="0"/>
        <v>75977</v>
      </c>
      <c r="J24" s="1">
        <v>7790</v>
      </c>
      <c r="K24" s="1">
        <f t="shared" si="1"/>
        <v>68187</v>
      </c>
    </row>
    <row r="25" spans="1:11" ht="12.75">
      <c r="A25" s="1" t="s">
        <v>32</v>
      </c>
      <c r="B25" s="1" t="s">
        <v>34</v>
      </c>
      <c r="C25" s="1">
        <v>38592</v>
      </c>
      <c r="D25" s="1">
        <v>77</v>
      </c>
      <c r="E25" s="1">
        <v>38514</v>
      </c>
      <c r="G25" s="1"/>
      <c r="H25" s="5">
        <v>15079</v>
      </c>
      <c r="I25" s="1">
        <f t="shared" si="0"/>
        <v>53593</v>
      </c>
      <c r="J25" s="1">
        <v>6251</v>
      </c>
      <c r="K25" s="1">
        <f t="shared" si="1"/>
        <v>47342</v>
      </c>
    </row>
    <row r="26" spans="1:11" ht="18" customHeight="1">
      <c r="A26" s="21"/>
      <c r="B26" s="22"/>
      <c r="C26" s="2">
        <f>SUM(C7:C25)</f>
        <v>511938</v>
      </c>
      <c r="D26" s="2">
        <f>SUM(D7:D25)</f>
        <v>887</v>
      </c>
      <c r="E26" s="2">
        <f>SUM(E7:E25)</f>
        <v>511107</v>
      </c>
      <c r="F26" s="2"/>
      <c r="G26" s="2">
        <f>SUM(G7:G25)</f>
        <v>235897</v>
      </c>
      <c r="H26" s="2">
        <f>SUM(H7:H25)</f>
        <v>142053</v>
      </c>
      <c r="I26" s="2">
        <f>SUM(I7:I25)</f>
        <v>889057</v>
      </c>
      <c r="J26" s="2">
        <f>SUM(J7:J25)</f>
        <v>126319</v>
      </c>
      <c r="K26" s="2">
        <f>SUM(K7:K25)</f>
        <v>762738</v>
      </c>
    </row>
    <row r="27" spans="1:11" ht="12.75">
      <c r="A27" s="23"/>
      <c r="B27" s="24"/>
      <c r="C27" s="25">
        <v>511947</v>
      </c>
      <c r="D27" s="25">
        <v>894</v>
      </c>
      <c r="E27" s="25">
        <v>511052</v>
      </c>
      <c r="F27" s="25"/>
      <c r="G27" s="25">
        <v>235905</v>
      </c>
      <c r="H27" s="25">
        <v>142058</v>
      </c>
      <c r="I27" s="25">
        <v>889016</v>
      </c>
      <c r="J27" s="25">
        <v>126327</v>
      </c>
      <c r="K27" s="25">
        <v>762688</v>
      </c>
    </row>
    <row r="29" spans="1:11" ht="15">
      <c r="A29" s="10" t="s">
        <v>37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9.25" customHeight="1">
      <c r="A30" s="13" t="s">
        <v>38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30" customHeight="1">
      <c r="A31" s="13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27.75" customHeight="1">
      <c r="A32" s="13" t="s">
        <v>39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64.5" customHeight="1">
      <c r="A33" s="13" t="s">
        <v>40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ht="15.75" customHeight="1"/>
    <row r="35" spans="1:11" ht="14.25" customHeight="1">
      <c r="A35" s="11" t="s">
        <v>41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2" t="s">
        <v>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9" spans="1:11" ht="23.25" customHeight="1">
      <c r="A39" s="15" t="s">
        <v>45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</row>
    <row r="41" spans="1:2" ht="12.75">
      <c r="A41" s="6" t="s">
        <v>43</v>
      </c>
      <c r="B41" s="6"/>
    </row>
  </sheetData>
  <mergeCells count="13">
    <mergeCell ref="A39:K39"/>
    <mergeCell ref="A1:K1"/>
    <mergeCell ref="A2:K2"/>
    <mergeCell ref="A3:K3"/>
    <mergeCell ref="A26:B26"/>
    <mergeCell ref="A27:B27"/>
    <mergeCell ref="A29:K29"/>
    <mergeCell ref="A35:K35"/>
    <mergeCell ref="A36:K36"/>
    <mergeCell ref="A30:K30"/>
    <mergeCell ref="A31:K31"/>
    <mergeCell ref="A32:K32"/>
    <mergeCell ref="A33:K33"/>
  </mergeCells>
  <printOptions horizontalCentered="1" verticalCentered="1"/>
  <pageMargins left="0" right="0" top="0" bottom="0" header="0" footer="0"/>
  <pageSetup horizontalDpi="600" verticalDpi="600" orientation="landscape" scale="75" r:id="rId1"/>
  <headerFooter alignWithMargins="0">
    <oddFooter>&amp;C&amp;F&amp;R&amp;P</oddFooter>
  </headerFooter>
  <ignoredErrors>
    <ignoredError sqref="I7:I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2003-08-29T17:47:08Z</cp:lastPrinted>
  <dcterms:created xsi:type="dcterms:W3CDTF">2002-11-18T18:56:15Z</dcterms:created>
  <dcterms:modified xsi:type="dcterms:W3CDTF">2003-08-29T17:47:11Z</dcterms:modified>
  <cp:category/>
  <cp:version/>
  <cp:contentType/>
  <cp:contentStatus/>
</cp:coreProperties>
</file>