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<sst xmlns="http://schemas.openxmlformats.org/spreadsheetml/2006/main" count="88" uniqueCount="62">
  <si>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TEMPORALIDADES N° 18.</t>
  </si>
  <si>
    <t>Razon de los ingresos, egresos y productos líquidos que ha tenido este ramo, deducido de los estados presentados.</t>
  </si>
  <si>
    <t>CONTADURIA GENERAL</t>
  </si>
  <si>
    <t>INGRESOS</t>
  </si>
  <si>
    <t>Bienes de los jesuitas</t>
  </si>
  <si>
    <t>Productos de fincas urbanas</t>
  </si>
  <si>
    <t>Rédito de capitales</t>
  </si>
  <si>
    <t>Arrendamiento de un rancho</t>
  </si>
  <si>
    <t>Devolucion de unos derechos</t>
  </si>
  <si>
    <t>Cobro de un depósito</t>
  </si>
  <si>
    <t>Monasterio de Monserrate.</t>
  </si>
  <si>
    <t>Ecsistencia en fin de junio de 1826</t>
  </si>
  <si>
    <t>EGRESOS.</t>
  </si>
  <si>
    <t>Jesuitas.</t>
  </si>
  <si>
    <t>Cóngrua de nueve jesuitas</t>
  </si>
  <si>
    <t>Por una obra pia</t>
  </si>
  <si>
    <t>Sueldos del tesorero y maestro de obras</t>
  </si>
  <si>
    <t>Reparos de fincas</t>
  </si>
  <si>
    <t>Reparos de una capellanía</t>
  </si>
  <si>
    <t>Gastos de oficina</t>
  </si>
  <si>
    <t>Monserrate.</t>
  </si>
  <si>
    <t>Gastos de culto</t>
  </si>
  <si>
    <t>Réditos de un capital</t>
  </si>
  <si>
    <t>Suma</t>
  </si>
  <si>
    <t>COMPARACION.</t>
  </si>
  <si>
    <t>Ingresos</t>
  </si>
  <si>
    <t>Productos líquido</t>
  </si>
  <si>
    <t>COMISION DE PUEBLA.</t>
  </si>
  <si>
    <t>Sueldos y gastos</t>
  </si>
  <si>
    <t>En la tesorería general constan enteradas las partidas siguientes.</t>
  </si>
  <si>
    <t>Por venta de una casa de Monserrate</t>
  </si>
  <si>
    <t>Por réditos de un capital</t>
  </si>
  <si>
    <t>Por el arrendamiento de unas piezas del convento del Espíritu Santo</t>
  </si>
  <si>
    <t>En otras comisarias.</t>
  </si>
  <si>
    <t>En la de Durango constan cobrados por fincas de los jesuitas</t>
  </si>
  <si>
    <t>En la de Yucatán</t>
  </si>
  <si>
    <t>En la de Zacatecas por arrendamientos de fincas de Sombrerete</t>
  </si>
  <si>
    <t>Pagado en la tesorería general por sueldos y gastos de la contaduría de temporalidades</t>
  </si>
  <si>
    <t>Productos de fincas y réditos de capitales</t>
  </si>
  <si>
    <t>Egresos</t>
  </si>
  <si>
    <t>INQUISICION.</t>
  </si>
  <si>
    <t>Redencion de capitales en Puebla</t>
  </si>
  <si>
    <t>Sueldos y pensiones</t>
  </si>
  <si>
    <t>Obras de fincas</t>
  </si>
  <si>
    <t>Gastos de la hacienda del Cristo</t>
  </si>
  <si>
    <t>Costas judiciales</t>
  </si>
  <si>
    <t>Pagado á la carcel y casa de recogidas</t>
  </si>
  <si>
    <t>INGRESOS.</t>
  </si>
  <si>
    <t>RESUMEN.</t>
  </si>
  <si>
    <t>De los bienes de jesuitas y Monserrate</t>
  </si>
  <si>
    <t>De la comision de Puebla</t>
  </si>
  <si>
    <t>En la tesorería general y otras comisarías</t>
  </si>
  <si>
    <t>De los bienes de la inquisicion</t>
  </si>
  <si>
    <t>Producto líquido</t>
  </si>
  <si>
    <t>Departamento de cuenta y razon de la Secretaría de Hacienda. México 27 de diciembre de 1827.</t>
  </si>
  <si>
    <t>Maniau.</t>
  </si>
  <si>
    <t>AÑO ECONOMICO DESDE 1° DE JULIO DE 1826 HASTA FIN DE JUNIO DE 1827.</t>
  </si>
  <si>
    <t>Rédito de un capital</t>
  </si>
  <si>
    <t>Cóngrua de dos eclesiásticos</t>
  </si>
  <si>
    <t>Enterados en la tesorería general por réditos de un capital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</si>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</sst>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" xfId="0" applyNumberFormat="1" applyBorder="1" applyAlignment="1">
      <alignment horizontal="right" vertical="center" wrapText="1"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Continuous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4" xfId="0" applyNumberFormat="1" applyFill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3" fontId="1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left" wrapText="1"/>
    </xf>
    <xf numFmtId="3" fontId="0" fillId="0" borderId="13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1" fillId="0" borderId="7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8" fillId="0" borderId="9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3" fontId="8" fillId="0" borderId="3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8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7.7109375" style="0" customWidth="1"/>
    <col min="2" max="2" width="19.00390625" style="0" customWidth="1"/>
    <col min="3" max="3" width="21.00390625" style="0" customWidth="1"/>
  </cols>
  <sheetData>
    <row r="1" spans="1:3" ht="37.5" customHeight="1">
      <c r="A1" s="47" t="s">
        <v>0</v>
      </c>
      <c r="B1" s="48"/>
      <c r="C1" s="48"/>
    </row>
    <row r="2" spans="1:3" ht="28.5" customHeight="1">
      <c r="A2" s="49" t="s">
        <v>56</v>
      </c>
      <c r="B2" s="48"/>
      <c r="C2" s="48"/>
    </row>
    <row r="3" spans="1:3" ht="32.25" customHeight="1">
      <c r="A3" s="50" t="s">
        <v>1</v>
      </c>
      <c r="B3" s="48"/>
      <c r="C3" s="48"/>
    </row>
    <row r="4" ht="12.75">
      <c r="A4" s="1"/>
    </row>
    <row r="5" ht="12.75">
      <c r="A5" s="1"/>
    </row>
    <row r="6" spans="1:3" ht="27" customHeight="1">
      <c r="A6" s="44" t="s">
        <v>2</v>
      </c>
      <c r="B6" s="51"/>
      <c r="C6" s="51"/>
    </row>
    <row r="7" spans="1:3" ht="18.75" customHeight="1">
      <c r="A7" s="44" t="s">
        <v>3</v>
      </c>
      <c r="B7" s="44"/>
      <c r="C7" s="44"/>
    </row>
    <row r="8" spans="1:3" ht="21" customHeight="1">
      <c r="A8" s="44" t="s">
        <v>4</v>
      </c>
      <c r="B8" s="44"/>
      <c r="C8" s="44"/>
    </row>
    <row r="9" spans="1:3" ht="12.75">
      <c r="A9" s="2" t="s">
        <v>5</v>
      </c>
      <c r="B9" s="2">
        <v>1408</v>
      </c>
      <c r="C9" s="2"/>
    </row>
    <row r="10" spans="1:3" ht="12.75">
      <c r="A10" s="2" t="s">
        <v>6</v>
      </c>
      <c r="B10" s="2">
        <v>733</v>
      </c>
      <c r="C10" s="69">
        <v>2924</v>
      </c>
    </row>
    <row r="11" spans="1:3" ht="12.75">
      <c r="A11" s="2" t="s">
        <v>7</v>
      </c>
      <c r="B11" s="2">
        <v>83</v>
      </c>
      <c r="C11" s="4">
        <f>SUM(B9:B13)</f>
        <v>2923</v>
      </c>
    </row>
    <row r="12" spans="1:3" ht="12.75">
      <c r="A12" s="2" t="s">
        <v>8</v>
      </c>
      <c r="B12" s="2">
        <v>19</v>
      </c>
      <c r="C12" s="2"/>
    </row>
    <row r="13" spans="1:3" ht="12.75">
      <c r="A13" s="2" t="s">
        <v>9</v>
      </c>
      <c r="B13" s="2">
        <v>680</v>
      </c>
      <c r="C13" s="2"/>
    </row>
    <row r="14" spans="1:3" ht="20.25" customHeight="1">
      <c r="A14" s="44" t="s">
        <v>10</v>
      </c>
      <c r="B14" s="44"/>
      <c r="C14" s="44"/>
    </row>
    <row r="15" spans="1:3" ht="12.75">
      <c r="A15" s="2" t="s">
        <v>11</v>
      </c>
      <c r="B15" s="2">
        <v>1577</v>
      </c>
      <c r="C15" s="2"/>
    </row>
    <row r="16" spans="1:3" ht="12.75">
      <c r="A16" s="2" t="s">
        <v>5</v>
      </c>
      <c r="B16" s="2">
        <v>3035</v>
      </c>
      <c r="C16" s="69">
        <v>5256</v>
      </c>
    </row>
    <row r="17" spans="1:3" ht="12.75">
      <c r="A17" s="2" t="s">
        <v>57</v>
      </c>
      <c r="B17" s="2">
        <v>600</v>
      </c>
      <c r="C17" s="4">
        <f>SUM(B15:B18)</f>
        <v>5255</v>
      </c>
    </row>
    <row r="18" spans="1:3" ht="12.75">
      <c r="A18" s="2" t="s">
        <v>7</v>
      </c>
      <c r="B18" s="2">
        <v>43</v>
      </c>
      <c r="C18" s="2"/>
    </row>
    <row r="19" spans="1:3" ht="17.25" customHeight="1">
      <c r="A19" s="45" t="s">
        <v>23</v>
      </c>
      <c r="B19" s="46"/>
      <c r="C19" s="6">
        <f>(C11+C17)</f>
        <v>8178</v>
      </c>
    </row>
    <row r="20" spans="1:3" ht="13.5" customHeight="1">
      <c r="A20" s="70"/>
      <c r="B20" s="71"/>
      <c r="C20" s="72">
        <v>8180</v>
      </c>
    </row>
    <row r="21" spans="1:3" ht="18.75" customHeight="1">
      <c r="A21" s="44" t="s">
        <v>12</v>
      </c>
      <c r="B21" s="44"/>
      <c r="C21" s="44"/>
    </row>
    <row r="22" spans="1:3" ht="18.75" customHeight="1">
      <c r="A22" s="44" t="s">
        <v>13</v>
      </c>
      <c r="B22" s="44"/>
      <c r="C22" s="44"/>
    </row>
    <row r="23" spans="1:3" ht="12.75">
      <c r="A23" s="2" t="s">
        <v>14</v>
      </c>
      <c r="B23" s="2">
        <v>1552</v>
      </c>
      <c r="C23" s="2"/>
    </row>
    <row r="24" spans="1:3" ht="12.75">
      <c r="A24" s="2" t="s">
        <v>15</v>
      </c>
      <c r="B24" s="2">
        <v>70</v>
      </c>
      <c r="C24" s="2"/>
    </row>
    <row r="25" spans="1:3" ht="12.75">
      <c r="A25" s="2" t="s">
        <v>16</v>
      </c>
      <c r="B25" s="2">
        <v>175</v>
      </c>
      <c r="C25" s="69">
        <v>2029</v>
      </c>
    </row>
    <row r="26" spans="1:3" ht="12.75">
      <c r="A26" s="2" t="s">
        <v>17</v>
      </c>
      <c r="B26" s="2">
        <v>197</v>
      </c>
      <c r="C26" s="4">
        <f>SUM(B23:B28)</f>
        <v>2027</v>
      </c>
    </row>
    <row r="27" spans="1:3" ht="12.75">
      <c r="A27" s="2" t="s">
        <v>18</v>
      </c>
      <c r="B27" s="2">
        <v>25</v>
      </c>
      <c r="C27" s="2"/>
    </row>
    <row r="28" spans="1:3" ht="12.75">
      <c r="A28" s="2" t="s">
        <v>19</v>
      </c>
      <c r="B28" s="2">
        <v>8</v>
      </c>
      <c r="C28" s="2"/>
    </row>
    <row r="29" spans="1:3" ht="18.75" customHeight="1">
      <c r="A29" s="44" t="s">
        <v>20</v>
      </c>
      <c r="B29" s="44"/>
      <c r="C29" s="44"/>
    </row>
    <row r="30" spans="1:3" ht="12.75">
      <c r="A30" s="2" t="s">
        <v>58</v>
      </c>
      <c r="B30" s="2">
        <v>700</v>
      </c>
      <c r="C30" s="4"/>
    </row>
    <row r="31" spans="1:3" ht="12.75">
      <c r="A31" s="2" t="s">
        <v>21</v>
      </c>
      <c r="B31" s="2">
        <v>420</v>
      </c>
      <c r="C31" s="4"/>
    </row>
    <row r="32" spans="1:3" ht="12.75">
      <c r="A32" s="2" t="s">
        <v>16</v>
      </c>
      <c r="B32" s="2">
        <v>175</v>
      </c>
      <c r="C32" s="4">
        <f>SUM(B30:B34)</f>
        <v>1503</v>
      </c>
    </row>
    <row r="33" spans="1:3" ht="12.75">
      <c r="A33" s="2" t="s">
        <v>22</v>
      </c>
      <c r="B33" s="2">
        <v>200</v>
      </c>
      <c r="C33" s="4"/>
    </row>
    <row r="34" spans="1:3" ht="12.75">
      <c r="A34" s="5" t="s">
        <v>19</v>
      </c>
      <c r="B34" s="2">
        <v>8</v>
      </c>
      <c r="C34" s="4"/>
    </row>
    <row r="35" spans="1:3" ht="16.5" customHeight="1">
      <c r="A35" s="45" t="s">
        <v>23</v>
      </c>
      <c r="B35" s="46"/>
      <c r="C35" s="6">
        <f>(C26+C32)</f>
        <v>3530</v>
      </c>
    </row>
    <row r="36" spans="1:3" ht="13.5" customHeight="1">
      <c r="A36" s="70"/>
      <c r="B36" s="71"/>
      <c r="C36" s="72">
        <v>3532</v>
      </c>
    </row>
    <row r="37" spans="1:3" ht="21" customHeight="1">
      <c r="A37" s="35" t="s">
        <v>24</v>
      </c>
      <c r="B37" s="40"/>
      <c r="C37" s="41"/>
    </row>
    <row r="38" spans="1:3" ht="12.75">
      <c r="A38" s="7" t="s">
        <v>25</v>
      </c>
      <c r="B38" s="15">
        <v>8180</v>
      </c>
      <c r="C38" s="8"/>
    </row>
    <row r="39" spans="1:3" ht="12.75">
      <c r="A39" s="9" t="s">
        <v>39</v>
      </c>
      <c r="B39" s="16">
        <v>3532</v>
      </c>
      <c r="C39" s="10"/>
    </row>
    <row r="40" spans="1:3" ht="21.75" customHeight="1">
      <c r="A40" s="11" t="s">
        <v>26</v>
      </c>
      <c r="B40" s="6">
        <f>(B38-B39)</f>
        <v>4648</v>
      </c>
      <c r="C40" s="8"/>
    </row>
    <row r="41" spans="1:3" ht="20.25" customHeight="1">
      <c r="A41" s="35" t="s">
        <v>27</v>
      </c>
      <c r="B41" s="42"/>
      <c r="C41" s="43"/>
    </row>
    <row r="42" spans="1:3" ht="21" customHeight="1">
      <c r="A42" s="35" t="s">
        <v>3</v>
      </c>
      <c r="B42" s="42"/>
      <c r="C42" s="43"/>
    </row>
    <row r="43" spans="1:3" ht="12.75">
      <c r="A43" s="28" t="s">
        <v>38</v>
      </c>
      <c r="B43" s="29"/>
      <c r="C43" s="6">
        <v>3570</v>
      </c>
    </row>
    <row r="44" spans="1:3" ht="18.75" customHeight="1">
      <c r="A44" s="35" t="s">
        <v>12</v>
      </c>
      <c r="B44" s="36"/>
      <c r="C44" s="37"/>
    </row>
    <row r="45" spans="1:3" ht="12.75">
      <c r="A45" s="28" t="s">
        <v>28</v>
      </c>
      <c r="B45" s="29"/>
      <c r="C45" s="17">
        <v>2100</v>
      </c>
    </row>
    <row r="46" spans="1:3" ht="18.75" customHeight="1">
      <c r="A46" s="38" t="s">
        <v>26</v>
      </c>
      <c r="B46" s="39"/>
      <c r="C46" s="6">
        <f>(C43-C45)</f>
        <v>1470</v>
      </c>
    </row>
    <row r="47" spans="1:3" ht="11.25" customHeight="1">
      <c r="A47" s="70"/>
      <c r="B47" s="71"/>
      <c r="C47" s="72">
        <v>1469</v>
      </c>
    </row>
    <row r="48" spans="1:3" ht="21" customHeight="1">
      <c r="A48" s="32" t="s">
        <v>29</v>
      </c>
      <c r="B48" s="33"/>
      <c r="C48" s="34"/>
    </row>
    <row r="49" spans="1:3" ht="12.75">
      <c r="A49" s="7" t="s">
        <v>30</v>
      </c>
      <c r="B49" s="12">
        <v>1140</v>
      </c>
      <c r="C49" s="14"/>
    </row>
    <row r="50" spans="1:3" ht="12.75">
      <c r="A50" s="7" t="s">
        <v>31</v>
      </c>
      <c r="B50" s="9">
        <v>82</v>
      </c>
      <c r="C50" s="4">
        <f>SUM(B49:B51)</f>
        <v>1488</v>
      </c>
    </row>
    <row r="51" spans="1:3" ht="24.75" customHeight="1">
      <c r="A51" s="21" t="s">
        <v>32</v>
      </c>
      <c r="B51" s="13">
        <v>266</v>
      </c>
      <c r="C51" s="3"/>
    </row>
    <row r="52" spans="1:3" ht="17.25" customHeight="1">
      <c r="A52" s="32" t="s">
        <v>33</v>
      </c>
      <c r="B52" s="33"/>
      <c r="C52" s="34"/>
    </row>
    <row r="53" spans="1:3" ht="15.75" customHeight="1">
      <c r="A53" s="28" t="s">
        <v>34</v>
      </c>
      <c r="B53" s="29"/>
      <c r="C53" s="14">
        <v>635</v>
      </c>
    </row>
    <row r="54" spans="1:3" ht="12.75">
      <c r="A54" s="28" t="s">
        <v>35</v>
      </c>
      <c r="B54" s="29"/>
      <c r="C54" s="2">
        <v>500</v>
      </c>
    </row>
    <row r="55" spans="1:3" ht="12.75">
      <c r="A55" s="28" t="s">
        <v>36</v>
      </c>
      <c r="B55" s="29"/>
      <c r="C55" s="3">
        <v>597</v>
      </c>
    </row>
    <row r="56" spans="1:3" ht="12.75">
      <c r="A56" s="30" t="s">
        <v>23</v>
      </c>
      <c r="B56" s="31"/>
      <c r="C56" s="6">
        <f>SUM(C50:C55)</f>
        <v>3220</v>
      </c>
    </row>
    <row r="57" spans="1:3" ht="12.75">
      <c r="A57" s="30"/>
      <c r="B57" s="31"/>
      <c r="C57" s="72">
        <v>3221</v>
      </c>
    </row>
    <row r="58" spans="1:3" ht="27.75" customHeight="1">
      <c r="A58" s="28" t="s">
        <v>37</v>
      </c>
      <c r="B58" s="29"/>
      <c r="C58" s="17">
        <v>7123</v>
      </c>
    </row>
    <row r="59" spans="1:3" ht="21" customHeight="1">
      <c r="A59" s="53" t="s">
        <v>40</v>
      </c>
      <c r="B59" s="54"/>
      <c r="C59" s="55"/>
    </row>
    <row r="60" spans="1:3" ht="20.25" customHeight="1">
      <c r="A60" s="56" t="s">
        <v>3</v>
      </c>
      <c r="B60" s="57"/>
      <c r="C60" s="58"/>
    </row>
    <row r="61" spans="1:3" ht="12.75">
      <c r="A61" s="61" t="s">
        <v>11</v>
      </c>
      <c r="B61" s="62"/>
      <c r="C61" s="22">
        <v>9</v>
      </c>
    </row>
    <row r="62" spans="1:3" ht="12.75">
      <c r="A62" s="63" t="s">
        <v>22</v>
      </c>
      <c r="B62" s="64"/>
      <c r="C62" s="22">
        <v>19021</v>
      </c>
    </row>
    <row r="63" spans="1:3" ht="12.75">
      <c r="A63" s="63" t="s">
        <v>7</v>
      </c>
      <c r="B63" s="64"/>
      <c r="C63" s="22">
        <v>2897</v>
      </c>
    </row>
    <row r="64" spans="1:3" ht="12.75">
      <c r="A64" s="63" t="s">
        <v>59</v>
      </c>
      <c r="B64" s="64"/>
      <c r="C64" s="22">
        <v>3206</v>
      </c>
    </row>
    <row r="65" spans="1:3" ht="12.75">
      <c r="A65" s="63" t="s">
        <v>41</v>
      </c>
      <c r="B65" s="64"/>
      <c r="C65" s="22">
        <v>7584</v>
      </c>
    </row>
    <row r="66" spans="1:3" ht="15.75" customHeight="1">
      <c r="A66" s="65" t="s">
        <v>23</v>
      </c>
      <c r="B66" s="66"/>
      <c r="C66" s="6">
        <f>SUM(C61:C65)</f>
        <v>32717</v>
      </c>
    </row>
    <row r="67" spans="1:3" ht="13.5" customHeight="1">
      <c r="A67" s="30"/>
      <c r="B67" s="31"/>
      <c r="C67" s="72">
        <v>32720</v>
      </c>
    </row>
    <row r="68" spans="1:3" ht="18" customHeight="1">
      <c r="A68" s="44" t="s">
        <v>12</v>
      </c>
      <c r="B68" s="51"/>
      <c r="C68" s="51"/>
    </row>
    <row r="69" spans="1:3" ht="12.75">
      <c r="A69" s="61" t="s">
        <v>42</v>
      </c>
      <c r="B69" s="62"/>
      <c r="C69" s="14">
        <v>13753</v>
      </c>
    </row>
    <row r="70" spans="1:3" ht="12.75">
      <c r="A70" s="63" t="s">
        <v>43</v>
      </c>
      <c r="B70" s="64"/>
      <c r="C70" s="2">
        <v>390</v>
      </c>
    </row>
    <row r="71" spans="1:3" ht="12.75">
      <c r="A71" s="63" t="s">
        <v>44</v>
      </c>
      <c r="B71" s="64"/>
      <c r="C71" s="2">
        <v>74</v>
      </c>
    </row>
    <row r="72" spans="1:3" ht="12.75">
      <c r="A72" s="63" t="s">
        <v>45</v>
      </c>
      <c r="B72" s="64"/>
      <c r="C72" s="2">
        <v>32</v>
      </c>
    </row>
    <row r="73" spans="1:3" ht="12.75">
      <c r="A73" s="63" t="s">
        <v>46</v>
      </c>
      <c r="B73" s="64"/>
      <c r="C73" s="2">
        <v>1572</v>
      </c>
    </row>
    <row r="74" spans="1:3" ht="12.75">
      <c r="A74" s="63" t="s">
        <v>19</v>
      </c>
      <c r="B74" s="64"/>
      <c r="C74" s="2">
        <v>126</v>
      </c>
    </row>
    <row r="75" spans="1:3" ht="15" customHeight="1">
      <c r="A75" s="65" t="s">
        <v>23</v>
      </c>
      <c r="B75" s="66"/>
      <c r="C75" s="6">
        <f>SUM(C69:C74)</f>
        <v>15947</v>
      </c>
    </row>
    <row r="76" spans="1:3" ht="12" customHeight="1">
      <c r="A76" s="73"/>
      <c r="B76" s="74"/>
      <c r="C76" s="72">
        <v>15948</v>
      </c>
    </row>
    <row r="77" spans="1:3" ht="19.5" customHeight="1">
      <c r="A77" s="67" t="s">
        <v>24</v>
      </c>
      <c r="B77" s="68"/>
      <c r="C77" s="20"/>
    </row>
    <row r="78" spans="1:3" ht="12.75">
      <c r="A78" s="2" t="s">
        <v>25</v>
      </c>
      <c r="B78" s="2">
        <v>32720</v>
      </c>
      <c r="C78" s="9"/>
    </row>
    <row r="79" spans="1:3" ht="12.75">
      <c r="A79" s="2" t="s">
        <v>39</v>
      </c>
      <c r="B79" s="2">
        <v>15948</v>
      </c>
      <c r="C79" s="9"/>
    </row>
    <row r="80" spans="1:3" ht="17.25" customHeight="1">
      <c r="A80" s="18" t="s">
        <v>26</v>
      </c>
      <c r="B80" s="6">
        <f>(B78-B79)</f>
        <v>16772</v>
      </c>
      <c r="C80" s="9"/>
    </row>
    <row r="81" spans="1:3" ht="24.75" customHeight="1">
      <c r="A81" s="19" t="s">
        <v>48</v>
      </c>
      <c r="B81" s="19" t="s">
        <v>47</v>
      </c>
      <c r="C81" s="19" t="s">
        <v>12</v>
      </c>
    </row>
    <row r="82" spans="1:3" ht="12.75">
      <c r="A82" s="2" t="s">
        <v>49</v>
      </c>
      <c r="B82" s="2">
        <v>8180</v>
      </c>
      <c r="C82" s="2">
        <v>3532</v>
      </c>
    </row>
    <row r="83" spans="1:3" ht="12.75">
      <c r="A83" s="2" t="s">
        <v>50</v>
      </c>
      <c r="B83" s="2">
        <v>3570</v>
      </c>
      <c r="C83" s="2">
        <v>2100</v>
      </c>
    </row>
    <row r="84" spans="1:3" ht="12.75">
      <c r="A84" s="2" t="s">
        <v>51</v>
      </c>
      <c r="B84" s="2">
        <v>3221</v>
      </c>
      <c r="C84" s="2">
        <v>7123</v>
      </c>
    </row>
    <row r="85" spans="1:3" ht="12.75">
      <c r="A85" s="2" t="s">
        <v>52</v>
      </c>
      <c r="B85" s="2">
        <v>32720</v>
      </c>
      <c r="C85" s="2">
        <v>15948</v>
      </c>
    </row>
    <row r="86" spans="1:3" ht="15.75" customHeight="1">
      <c r="A86" s="18" t="s">
        <v>23</v>
      </c>
      <c r="B86" s="6">
        <f>SUM(B82:B85)</f>
        <v>47691</v>
      </c>
      <c r="C86" s="6">
        <f>SUM(C82:C85)</f>
        <v>28703</v>
      </c>
    </row>
    <row r="87" spans="1:3" ht="14.25" customHeight="1">
      <c r="A87" s="75"/>
      <c r="B87" s="72">
        <v>47693</v>
      </c>
      <c r="C87" s="72">
        <v>28705</v>
      </c>
    </row>
    <row r="88" spans="1:2" ht="21.75" customHeight="1">
      <c r="A88" s="59" t="s">
        <v>24</v>
      </c>
      <c r="B88" s="60"/>
    </row>
    <row r="89" spans="1:2" ht="12.75">
      <c r="A89" s="2" t="s">
        <v>25</v>
      </c>
      <c r="B89" s="2">
        <v>47693</v>
      </c>
    </row>
    <row r="90" spans="1:2" ht="12.75">
      <c r="A90" s="2" t="s">
        <v>39</v>
      </c>
      <c r="B90" s="2">
        <v>28705</v>
      </c>
    </row>
    <row r="91" spans="1:2" ht="15.75" customHeight="1">
      <c r="A91" s="18" t="s">
        <v>53</v>
      </c>
      <c r="B91" s="6">
        <f>(B89-B90)</f>
        <v>18988</v>
      </c>
    </row>
    <row r="94" spans="1:3" ht="18" customHeight="1">
      <c r="A94" s="29" t="s">
        <v>54</v>
      </c>
      <c r="B94" s="29"/>
      <c r="C94" s="29"/>
    </row>
    <row r="95" spans="1:3" ht="12.75">
      <c r="A95" s="52" t="s">
        <v>55</v>
      </c>
      <c r="B95" s="52"/>
      <c r="C95" s="52"/>
    </row>
    <row r="98" spans="1:4" ht="41.25" customHeight="1">
      <c r="A98" s="26" t="s">
        <v>60</v>
      </c>
      <c r="B98" s="27"/>
      <c r="C98" s="27"/>
      <c r="D98" s="25"/>
    </row>
    <row r="99" ht="15.75">
      <c r="A99" s="23"/>
    </row>
    <row r="100" ht="12.75">
      <c r="A100" s="24" t="s">
        <v>61</v>
      </c>
    </row>
  </sheetData>
  <mergeCells count="53">
    <mergeCell ref="A57:B57"/>
    <mergeCell ref="A67:B67"/>
    <mergeCell ref="A76:B76"/>
    <mergeCell ref="A75:B75"/>
    <mergeCell ref="A66:B66"/>
    <mergeCell ref="A77:B77"/>
    <mergeCell ref="A71:B71"/>
    <mergeCell ref="A72:B72"/>
    <mergeCell ref="A73:B73"/>
    <mergeCell ref="A65:B65"/>
    <mergeCell ref="A69:B69"/>
    <mergeCell ref="A70:B70"/>
    <mergeCell ref="A74:B74"/>
    <mergeCell ref="A61:B61"/>
    <mergeCell ref="A62:B62"/>
    <mergeCell ref="A63:B63"/>
    <mergeCell ref="A64:B64"/>
    <mergeCell ref="A21:C21"/>
    <mergeCell ref="A1:C1"/>
    <mergeCell ref="A2:C2"/>
    <mergeCell ref="A3:C3"/>
    <mergeCell ref="A6:C6"/>
    <mergeCell ref="A20:B20"/>
    <mergeCell ref="A19:B19"/>
    <mergeCell ref="A7:C7"/>
    <mergeCell ref="A8:C8"/>
    <mergeCell ref="A14:C14"/>
    <mergeCell ref="A37:C37"/>
    <mergeCell ref="A41:C41"/>
    <mergeCell ref="A42:C42"/>
    <mergeCell ref="A22:C22"/>
    <mergeCell ref="A29:C29"/>
    <mergeCell ref="A35:B35"/>
    <mergeCell ref="A36:B36"/>
    <mergeCell ref="A43:B43"/>
    <mergeCell ref="A52:C52"/>
    <mergeCell ref="A53:B53"/>
    <mergeCell ref="A54:B54"/>
    <mergeCell ref="A44:C44"/>
    <mergeCell ref="A46:B46"/>
    <mergeCell ref="A45:B45"/>
    <mergeCell ref="A48:C48"/>
    <mergeCell ref="A47:B47"/>
    <mergeCell ref="A98:C98"/>
    <mergeCell ref="A55:B55"/>
    <mergeCell ref="A58:B58"/>
    <mergeCell ref="A56:B56"/>
    <mergeCell ref="A94:C94"/>
    <mergeCell ref="A95:C95"/>
    <mergeCell ref="A59:C59"/>
    <mergeCell ref="A60:C60"/>
    <mergeCell ref="A68:C68"/>
    <mergeCell ref="A88:B88"/>
  </mergeCells>
  <printOptions horizontalCentered="1"/>
  <pageMargins left="0" right="0" top="0" bottom="0.5511811023622047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2003-02-10T19:30:53Z</cp:lastPrinted>
  <dcterms:created xsi:type="dcterms:W3CDTF">2002-04-08T18:12:48Z</dcterms:created>
  <dcterms:modified xsi:type="dcterms:W3CDTF">2003-08-14T18:00:38Z</dcterms:modified>
  <cp:category/>
  <cp:version/>
  <cp:contentType/>
  <cp:contentStatus/>
</cp:coreProperties>
</file>