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99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<sst xmlns="http://schemas.openxmlformats.org/spreadsheetml/2006/main" count="125" uniqueCount="55">
  <si>
    <t>NUMERO 15.</t>
  </si>
  <si>
    <t>RESUMEN GENERAL.</t>
  </si>
  <si>
    <t>DEL INGRESO Y EGRESO EN LAS OFICINAS DE LA FEDERACION QUE EXPRESAN, EN EL AÑO FISCAL TRANSCURRIDO DE 1° DE JULIO DE 1867 Á 30 DE JUNIO DE 1868 EXTRACTADO DE SUS NOTICIAS O CORTES DE CAJA.</t>
  </si>
  <si>
    <t>TOTAL.</t>
  </si>
  <si>
    <t>DEDUCIDO.</t>
  </si>
  <si>
    <t>LIQUIDO.</t>
  </si>
  <si>
    <t>Administracion de rentas del Distrito</t>
  </si>
  <si>
    <t>2° semestre de 1867</t>
  </si>
  <si>
    <t>1er. semestre de 1868</t>
  </si>
  <si>
    <t>1er. semestre de 1867</t>
  </si>
  <si>
    <t>Administracion general de papel sellado</t>
  </si>
  <si>
    <t>Fondos de instrucción pública</t>
  </si>
  <si>
    <t>Cancillería</t>
  </si>
  <si>
    <t>Bienes nacionalizados.- Refundido en el segundo semestre</t>
  </si>
  <si>
    <t>Bienes nacionalizados</t>
  </si>
  <si>
    <t>Administracion general de correos.- No se reproduce su cuenta por tener varias equivocaciones</t>
  </si>
  <si>
    <t>Fondos especiales del Ministerio de Fomento</t>
  </si>
  <si>
    <t>Direccion de contribuciones</t>
  </si>
  <si>
    <t>Casa de moneda de México</t>
  </si>
  <si>
    <t>Ensaye mayor de la República</t>
  </si>
  <si>
    <t>Aduanas marítimas y fronterizas</t>
  </si>
  <si>
    <t>Gefaturas de Hacienda</t>
  </si>
  <si>
    <t>Ensayes y casas de moneda.- No son bastantes sus datos para formar su cuenta; pero los mas de sus productos estan incluidos en gefaturas de Hacienda</t>
  </si>
  <si>
    <t>Tesorería general de la Nacion</t>
  </si>
  <si>
    <t>Sumas generales</t>
  </si>
  <si>
    <t>2° semestre de 1868</t>
  </si>
  <si>
    <t>*30,487,871,92 5/24</t>
  </si>
  <si>
    <t>*12,751,333,72 1/2</t>
  </si>
  <si>
    <t>*17,736,538,19 17/24</t>
  </si>
  <si>
    <t>INGRESO.</t>
  </si>
  <si>
    <t>EGRESO.</t>
  </si>
  <si>
    <t xml:space="preserve">Sumas </t>
  </si>
  <si>
    <t>*14,434,399,19+ 20/24</t>
  </si>
  <si>
    <t>Cuerpo legislativo</t>
  </si>
  <si>
    <t>Poder ejecutivo</t>
  </si>
  <si>
    <t>Poder judicial</t>
  </si>
  <si>
    <t>Ministerio de Relaciones</t>
  </si>
  <si>
    <t>Ministerio de Gobernacion</t>
  </si>
  <si>
    <t>Ministerio de Justicia</t>
  </si>
  <si>
    <t>Ministerio de Fomento</t>
  </si>
  <si>
    <t>Ministerio de Hacienda</t>
  </si>
  <si>
    <t>Ministerio de Guerra</t>
  </si>
  <si>
    <t>Deducciones</t>
  </si>
  <si>
    <t>Sobrantes de los datos del 2° semestre de 1867</t>
  </si>
  <si>
    <t>Idem de los idem del 1er. semestre de 1868</t>
  </si>
  <si>
    <t>Iguales</t>
  </si>
  <si>
    <t>Sumas</t>
  </si>
  <si>
    <t>*29,220,527,71 1/12</t>
  </si>
  <si>
    <t>*14,434,399,19 20/24</t>
  </si>
  <si>
    <t>*14,786,128,51 1/4</t>
  </si>
  <si>
    <t>México, Abril 20 de 1869.</t>
  </si>
  <si>
    <t>LUIS O. DE ZÁRATE.</t>
  </si>
  <si>
    <r>
      <t>Memoria de Hacienda y Crédito Público, que el secretario del ramo presenta al Congreso de la Unión, el 28 de septiembre de 1868</t>
    </r>
    <r>
      <rPr>
        <sz val="10"/>
        <rFont val="Arial"/>
        <family val="2"/>
      </rPr>
      <t xml:space="preserve">. México, Imprenta del Gobierno, en Palacio, a cargo de José María Sandoval, 1868, 22 pp. </t>
    </r>
  </si>
  <si>
    <t>Elaboró: Erika M. Márquez M.</t>
  </si>
  <si>
    <r>
      <t>Deficiente de las</t>
    </r>
    <r>
      <rPr>
        <i/>
        <sz val="10"/>
        <rFont val="Arial"/>
        <family val="2"/>
      </rPr>
      <t xml:space="preserve"> "Deducciones," </t>
    </r>
    <r>
      <rPr>
        <sz val="10"/>
        <rFont val="Arial"/>
        <family val="2"/>
      </rPr>
      <t xml:space="preserve">que manifiesta se han hecho suplementos de unas oficinas á otras, que no se han reintegrado hasta la fecha en que termina esta cuenta, ó por falta de detalle en los datos de que se ha formado, no se ha podido cargar al Ministerio á quien corresponde, por cuya razon se agrega sin cargo determinado al </t>
    </r>
    <r>
      <rPr>
        <i/>
        <sz val="10"/>
        <rFont val="Arial"/>
        <family val="2"/>
      </rPr>
      <t>Egreso líquido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</si>
</sst>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Continuous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0" fillId="0" borderId="4" xfId="0" applyNumberFormat="1" applyBorder="1" applyAlignment="1">
      <alignment/>
    </xf>
    <xf numFmtId="4" fontId="0" fillId="0" borderId="5" xfId="0" applyNumberFormat="1" applyBorder="1" applyAlignment="1">
      <alignment/>
    </xf>
    <xf numFmtId="4" fontId="0" fillId="0" borderId="4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6" xfId="0" applyNumberFormat="1" applyFill="1" applyBorder="1" applyAlignment="1">
      <alignment horizontal="left" vertical="top" wrapText="1"/>
    </xf>
    <xf numFmtId="4" fontId="0" fillId="0" borderId="6" xfId="0" applyNumberFormat="1" applyBorder="1" applyAlignment="1">
      <alignment/>
    </xf>
    <xf numFmtId="4" fontId="2" fillId="0" borderId="2" xfId="0" applyNumberFormat="1" applyFont="1" applyFill="1" applyBorder="1" applyAlignment="1">
      <alignment horizontal="center" wrapText="1"/>
    </xf>
    <xf numFmtId="4" fontId="2" fillId="0" borderId="3" xfId="0" applyNumberFormat="1" applyFont="1" applyFill="1" applyBorder="1" applyAlignment="1">
      <alignment horizontal="center" wrapText="1"/>
    </xf>
    <xf numFmtId="4" fontId="0" fillId="0" borderId="4" xfId="0" applyNumberFormat="1" applyBorder="1" applyAlignment="1">
      <alignment horizontal="left" wrapText="1"/>
    </xf>
    <xf numFmtId="4" fontId="0" fillId="0" borderId="5" xfId="0" applyNumberFormat="1" applyBorder="1" applyAlignment="1">
      <alignment horizontal="left" wrapText="1"/>
    </xf>
    <xf numFmtId="4" fontId="0" fillId="0" borderId="5" xfId="0" applyNumberFormat="1" applyFill="1" applyBorder="1" applyAlignment="1">
      <alignment horizontal="left" wrapText="1"/>
    </xf>
    <xf numFmtId="4" fontId="2" fillId="0" borderId="1" xfId="0" applyNumberFormat="1" applyFont="1" applyBorder="1" applyAlignment="1">
      <alignment/>
    </xf>
    <xf numFmtId="4" fontId="2" fillId="0" borderId="2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4" fontId="6" fillId="0" borderId="2" xfId="0" applyNumberFormat="1" applyFont="1" applyFill="1" applyBorder="1" applyAlignment="1">
      <alignment horizontal="center" wrapText="1"/>
    </xf>
    <xf numFmtId="4" fontId="6" fillId="0" borderId="3" xfId="0" applyNumberFormat="1" applyFont="1" applyFill="1" applyBorder="1" applyAlignment="1">
      <alignment horizontal="center" wrapText="1"/>
    </xf>
    <xf numFmtId="4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4" fontId="2" fillId="0" borderId="5" xfId="0" applyNumberFormat="1" applyFont="1" applyBorder="1" applyAlignment="1">
      <alignment/>
    </xf>
    <xf numFmtId="0" fontId="3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/>
    </xf>
    <xf numFmtId="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" fontId="0" fillId="0" borderId="10" xfId="0" applyNumberFormat="1" applyBorder="1" applyAlignment="1">
      <alignment/>
    </xf>
    <xf numFmtId="4" fontId="0" fillId="0" borderId="14" xfId="0" applyNumberFormat="1" applyFont="1" applyFill="1" applyBorder="1" applyAlignment="1">
      <alignment horizontal="left" wrapText="1"/>
    </xf>
    <xf numFmtId="4" fontId="0" fillId="0" borderId="15" xfId="0" applyNumberFormat="1" applyFont="1" applyFill="1" applyBorder="1" applyAlignment="1">
      <alignment horizontal="left" wrapText="1"/>
    </xf>
    <xf numFmtId="4" fontId="0" fillId="0" borderId="14" xfId="0" applyNumberFormat="1" applyFont="1" applyFill="1" applyBorder="1" applyAlignment="1">
      <alignment horizontal="justify"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1" xfId="0" applyBorder="1" applyAlignment="1">
      <alignment wrapText="1"/>
    </xf>
    <xf numFmtId="4" fontId="6" fillId="0" borderId="4" xfId="0" applyNumberFormat="1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4" fontId="0" fillId="0" borderId="4" xfId="0" applyNumberFormat="1" applyBorder="1" applyAlignment="1">
      <alignment wrapText="1"/>
    </xf>
    <xf numFmtId="0" fontId="6" fillId="0" borderId="4" xfId="0" applyFont="1" applyBorder="1" applyAlignment="1">
      <alignment wrapText="1"/>
    </xf>
    <xf numFmtId="4" fontId="2" fillId="0" borderId="1" xfId="0" applyNumberFormat="1" applyFont="1" applyFill="1" applyBorder="1" applyAlignment="1">
      <alignment horizontal="center" wrapText="1"/>
    </xf>
    <xf numFmtId="0" fontId="0" fillId="0" borderId="18" xfId="0" applyBorder="1" applyAlignment="1">
      <alignment/>
    </xf>
    <xf numFmtId="4" fontId="0" fillId="0" borderId="19" xfId="0" applyNumberFormat="1" applyFont="1" applyFill="1" applyBorder="1" applyAlignment="1">
      <alignment horizontal="left" wrapText="1"/>
    </xf>
    <xf numFmtId="4" fontId="0" fillId="0" borderId="0" xfId="0" applyNumberFormat="1" applyFont="1" applyFill="1" applyBorder="1" applyAlignment="1">
      <alignment horizontal="left" wrapText="1"/>
    </xf>
    <xf numFmtId="0" fontId="0" fillId="0" borderId="6" xfId="0" applyBorder="1" applyAlignment="1">
      <alignment/>
    </xf>
    <xf numFmtId="4" fontId="6" fillId="0" borderId="1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4" fontId="0" fillId="0" borderId="6" xfId="0" applyNumberFormat="1" applyBorder="1" applyAlignment="1">
      <alignment horizontal="center"/>
    </xf>
    <xf numFmtId="0" fontId="0" fillId="0" borderId="15" xfId="0" applyBorder="1" applyAlignment="1">
      <alignment wrapText="1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Continuous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Continuous" vertical="center"/>
    </xf>
    <xf numFmtId="4" fontId="2" fillId="0" borderId="15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justify" wrapText="1"/>
    </xf>
    <xf numFmtId="0" fontId="0" fillId="0" borderId="0" xfId="0" applyFont="1" applyAlignment="1">
      <alignment horizontal="justify" wrapText="1"/>
    </xf>
    <xf numFmtId="0" fontId="7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 topLeftCell="D27">
      <selection activeCell="G36" sqref="G36:H36"/>
    </sheetView>
  </sheetViews>
  <sheetFormatPr defaultColWidth="11.421875" defaultRowHeight="12.75"/>
  <cols>
    <col min="1" max="1" width="32.8515625" style="0" customWidth="1"/>
    <col min="2" max="2" width="22.28125" style="0" customWidth="1"/>
    <col min="3" max="3" width="14.7109375" style="0" customWidth="1"/>
    <col min="4" max="4" width="16.00390625" style="0" customWidth="1"/>
    <col min="5" max="5" width="15.140625" style="0" customWidth="1"/>
    <col min="6" max="6" width="5.421875" style="0" customWidth="1"/>
    <col min="7" max="7" width="31.8515625" style="0" customWidth="1"/>
    <col min="8" max="8" width="22.421875" style="0" customWidth="1"/>
    <col min="9" max="9" width="16.57421875" style="0" customWidth="1"/>
    <col min="10" max="10" width="15.7109375" style="0" customWidth="1"/>
    <col min="11" max="11" width="17.140625" style="0" customWidth="1"/>
  </cols>
  <sheetData>
    <row r="1" spans="1:11" ht="32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4.75" customHeight="1">
      <c r="A2" s="4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30" customHeight="1">
      <c r="A3" s="5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</row>
    <row r="5" spans="1:11" ht="24.75" customHeight="1">
      <c r="A5" s="28" t="s">
        <v>29</v>
      </c>
      <c r="B5" s="28"/>
      <c r="C5" s="28"/>
      <c r="D5" s="28"/>
      <c r="E5" s="28"/>
      <c r="F5" s="65"/>
      <c r="G5" s="28" t="s">
        <v>30</v>
      </c>
      <c r="H5" s="28"/>
      <c r="I5" s="28"/>
      <c r="J5" s="28"/>
      <c r="K5" s="28"/>
    </row>
    <row r="6" spans="1:11" s="1" customFormat="1" ht="36" customHeight="1">
      <c r="A6" s="7"/>
      <c r="B6" s="8"/>
      <c r="C6" s="6" t="s">
        <v>3</v>
      </c>
      <c r="D6" s="68" t="s">
        <v>4</v>
      </c>
      <c r="E6" s="67" t="s">
        <v>5</v>
      </c>
      <c r="F6" s="66"/>
      <c r="G6" s="7"/>
      <c r="H6" s="8"/>
      <c r="I6" s="6" t="s">
        <v>3</v>
      </c>
      <c r="J6" s="6" t="s">
        <v>4</v>
      </c>
      <c r="K6" s="6" t="s">
        <v>5</v>
      </c>
    </row>
    <row r="7" spans="1:11" ht="18.75" customHeight="1">
      <c r="A7" s="17" t="s">
        <v>6</v>
      </c>
      <c r="B7" s="11" t="s">
        <v>7</v>
      </c>
      <c r="C7" s="9">
        <v>804275.04</v>
      </c>
      <c r="D7" s="9">
        <v>249873.03</v>
      </c>
      <c r="E7" s="9">
        <f>(C7-D7)</f>
        <v>554402.01</v>
      </c>
      <c r="F7" s="10"/>
      <c r="G7" s="9" t="s">
        <v>33</v>
      </c>
      <c r="H7" s="11" t="s">
        <v>7</v>
      </c>
      <c r="I7" s="9">
        <v>92292.87</v>
      </c>
      <c r="J7" s="9">
        <v>0</v>
      </c>
      <c r="K7" s="9">
        <f>(I7-J7)</f>
        <v>92292.87</v>
      </c>
    </row>
    <row r="8" spans="1:11" ht="17.25" customHeight="1">
      <c r="A8" s="18" t="s">
        <v>6</v>
      </c>
      <c r="B8" s="12" t="s">
        <v>8</v>
      </c>
      <c r="C8" s="10">
        <v>1391404.25</v>
      </c>
      <c r="D8" s="10">
        <v>421005.61</v>
      </c>
      <c r="E8" s="10">
        <f aca="true" t="shared" si="0" ref="E8:E32">(C8-D8)</f>
        <v>970398.64</v>
      </c>
      <c r="F8" s="10"/>
      <c r="G8" s="10" t="s">
        <v>33</v>
      </c>
      <c r="H8" s="12" t="s">
        <v>8</v>
      </c>
      <c r="I8" s="10">
        <v>291362.64</v>
      </c>
      <c r="J8" s="10">
        <v>0</v>
      </c>
      <c r="K8" s="10">
        <f aca="true" t="shared" si="1" ref="K8:K26">(I8-J8)</f>
        <v>291362.64</v>
      </c>
    </row>
    <row r="9" spans="1:11" ht="12.75">
      <c r="A9" s="18" t="s">
        <v>17</v>
      </c>
      <c r="B9" s="12" t="s">
        <v>7</v>
      </c>
      <c r="C9" s="10">
        <v>641943.8</v>
      </c>
      <c r="D9" s="10">
        <v>47437.35</v>
      </c>
      <c r="E9" s="10">
        <f t="shared" si="0"/>
        <v>594506.4500000001</v>
      </c>
      <c r="F9" s="10"/>
      <c r="G9" s="10" t="s">
        <v>34</v>
      </c>
      <c r="H9" s="12" t="s">
        <v>7</v>
      </c>
      <c r="I9" s="10">
        <v>40794.6</v>
      </c>
      <c r="J9" s="10">
        <v>0</v>
      </c>
      <c r="K9" s="10">
        <f t="shared" si="1"/>
        <v>40794.6</v>
      </c>
    </row>
    <row r="10" spans="1:11" ht="12.75">
      <c r="A10" s="18" t="s">
        <v>17</v>
      </c>
      <c r="B10" s="12" t="s">
        <v>8</v>
      </c>
      <c r="C10" s="10">
        <v>273541.84</v>
      </c>
      <c r="D10" s="10">
        <v>38584.67</v>
      </c>
      <c r="E10" s="10">
        <f t="shared" si="0"/>
        <v>234957.17000000004</v>
      </c>
      <c r="F10" s="10"/>
      <c r="G10" s="10" t="s">
        <v>34</v>
      </c>
      <c r="H10" s="12" t="s">
        <v>8</v>
      </c>
      <c r="I10" s="10">
        <v>70069.77</v>
      </c>
      <c r="J10" s="10">
        <v>0</v>
      </c>
      <c r="K10" s="10">
        <f t="shared" si="1"/>
        <v>70069.77</v>
      </c>
    </row>
    <row r="11" spans="1:11" ht="25.5">
      <c r="A11" s="18" t="s">
        <v>10</v>
      </c>
      <c r="B11" s="12" t="s">
        <v>7</v>
      </c>
      <c r="C11" s="10">
        <v>1148302.87</v>
      </c>
      <c r="D11" s="10">
        <v>0</v>
      </c>
      <c r="E11" s="10">
        <f t="shared" si="0"/>
        <v>1148302.87</v>
      </c>
      <c r="F11" s="10"/>
      <c r="G11" s="10" t="s">
        <v>35</v>
      </c>
      <c r="H11" s="12" t="s">
        <v>7</v>
      </c>
      <c r="I11" s="10">
        <v>78479.71</v>
      </c>
      <c r="J11" s="10">
        <v>0</v>
      </c>
      <c r="K11" s="10">
        <f t="shared" si="1"/>
        <v>78479.71</v>
      </c>
    </row>
    <row r="12" spans="1:11" ht="25.5">
      <c r="A12" s="18" t="s">
        <v>10</v>
      </c>
      <c r="B12" s="12" t="s">
        <v>8</v>
      </c>
      <c r="C12" s="10">
        <v>1229817.96</v>
      </c>
      <c r="D12" s="10">
        <v>26509.51</v>
      </c>
      <c r="E12" s="10">
        <f t="shared" si="0"/>
        <v>1203308.45</v>
      </c>
      <c r="F12" s="10"/>
      <c r="G12" s="10" t="s">
        <v>35</v>
      </c>
      <c r="H12" s="12" t="s">
        <v>8</v>
      </c>
      <c r="I12" s="10">
        <v>133320.45</v>
      </c>
      <c r="J12" s="10">
        <v>0</v>
      </c>
      <c r="K12" s="10">
        <f t="shared" si="1"/>
        <v>133320.45</v>
      </c>
    </row>
    <row r="13" spans="1:11" ht="12.75">
      <c r="A13" s="18" t="s">
        <v>11</v>
      </c>
      <c r="B13" s="12" t="s">
        <v>7</v>
      </c>
      <c r="C13" s="10">
        <v>0</v>
      </c>
      <c r="D13" s="10">
        <v>0</v>
      </c>
      <c r="E13" s="10">
        <f t="shared" si="0"/>
        <v>0</v>
      </c>
      <c r="F13" s="10"/>
      <c r="G13" s="10" t="s">
        <v>36</v>
      </c>
      <c r="H13" s="12" t="s">
        <v>7</v>
      </c>
      <c r="I13" s="10">
        <v>30323.42</v>
      </c>
      <c r="J13" s="10">
        <v>0</v>
      </c>
      <c r="K13" s="10">
        <f t="shared" si="1"/>
        <v>30323.42</v>
      </c>
    </row>
    <row r="14" spans="1:11" ht="12.75">
      <c r="A14" s="18" t="s">
        <v>11</v>
      </c>
      <c r="B14" s="12" t="s">
        <v>8</v>
      </c>
      <c r="C14" s="10">
        <v>202165.78</v>
      </c>
      <c r="D14" s="10">
        <v>68538.44</v>
      </c>
      <c r="E14" s="10">
        <f t="shared" si="0"/>
        <v>133627.34</v>
      </c>
      <c r="F14" s="10"/>
      <c r="G14" s="10" t="s">
        <v>36</v>
      </c>
      <c r="H14" s="12" t="s">
        <v>8</v>
      </c>
      <c r="I14" s="10">
        <v>80134.23</v>
      </c>
      <c r="J14" s="10">
        <v>0</v>
      </c>
      <c r="K14" s="10">
        <f t="shared" si="1"/>
        <v>80134.23</v>
      </c>
    </row>
    <row r="15" spans="1:11" ht="12.75">
      <c r="A15" s="18" t="s">
        <v>12</v>
      </c>
      <c r="B15" s="12" t="s">
        <v>7</v>
      </c>
      <c r="C15" s="10">
        <v>1557.87</v>
      </c>
      <c r="D15" s="10">
        <v>0</v>
      </c>
      <c r="E15" s="10">
        <f t="shared" si="0"/>
        <v>1557.87</v>
      </c>
      <c r="F15" s="10"/>
      <c r="G15" s="10" t="s">
        <v>37</v>
      </c>
      <c r="H15" s="12" t="s">
        <v>7</v>
      </c>
      <c r="I15" s="10">
        <v>229713.55</v>
      </c>
      <c r="J15" s="10">
        <v>0</v>
      </c>
      <c r="K15" s="10">
        <f t="shared" si="1"/>
        <v>229713.55</v>
      </c>
    </row>
    <row r="16" spans="1:11" ht="12.75">
      <c r="A16" s="18" t="s">
        <v>12</v>
      </c>
      <c r="B16" s="12" t="s">
        <v>8</v>
      </c>
      <c r="C16" s="10">
        <v>1584</v>
      </c>
      <c r="D16" s="10">
        <v>0</v>
      </c>
      <c r="E16" s="10">
        <f t="shared" si="0"/>
        <v>1584</v>
      </c>
      <c r="F16" s="10"/>
      <c r="G16" s="10" t="s">
        <v>37</v>
      </c>
      <c r="H16" s="12" t="s">
        <v>8</v>
      </c>
      <c r="I16" s="10">
        <v>240504.88</v>
      </c>
      <c r="J16" s="10">
        <v>0</v>
      </c>
      <c r="K16" s="10">
        <f t="shared" si="1"/>
        <v>240504.88</v>
      </c>
    </row>
    <row r="17" spans="1:11" ht="25.5">
      <c r="A17" s="18" t="s">
        <v>13</v>
      </c>
      <c r="B17" s="12" t="s">
        <v>9</v>
      </c>
      <c r="C17" s="10"/>
      <c r="D17" s="10"/>
      <c r="E17" s="10"/>
      <c r="F17" s="10"/>
      <c r="G17" s="10" t="s">
        <v>38</v>
      </c>
      <c r="H17" s="12" t="s">
        <v>7</v>
      </c>
      <c r="I17" s="10">
        <v>89330.81</v>
      </c>
      <c r="J17" s="10">
        <v>0</v>
      </c>
      <c r="K17" s="10">
        <f t="shared" si="1"/>
        <v>89330.81</v>
      </c>
    </row>
    <row r="18" spans="1:11" ht="12.75">
      <c r="A18" s="18" t="s">
        <v>14</v>
      </c>
      <c r="B18" s="12" t="s">
        <v>25</v>
      </c>
      <c r="C18" s="10">
        <v>1027910.56</v>
      </c>
      <c r="D18" s="10">
        <v>25612.66</v>
      </c>
      <c r="E18" s="10">
        <f t="shared" si="0"/>
        <v>1002297.9</v>
      </c>
      <c r="F18" s="10"/>
      <c r="G18" s="10" t="s">
        <v>38</v>
      </c>
      <c r="H18" s="12" t="s">
        <v>8</v>
      </c>
      <c r="I18" s="10">
        <v>340886.09</v>
      </c>
      <c r="J18" s="10">
        <v>0</v>
      </c>
      <c r="K18" s="10">
        <f t="shared" si="1"/>
        <v>340886.09</v>
      </c>
    </row>
    <row r="19" spans="1:11" ht="38.25">
      <c r="A19" s="18" t="s">
        <v>15</v>
      </c>
      <c r="B19" s="12"/>
      <c r="C19" s="10"/>
      <c r="D19" s="10"/>
      <c r="E19" s="10"/>
      <c r="F19" s="10"/>
      <c r="G19" s="10" t="s">
        <v>39</v>
      </c>
      <c r="H19" s="12" t="s">
        <v>7</v>
      </c>
      <c r="I19" s="10">
        <v>326868.42</v>
      </c>
      <c r="J19" s="10">
        <v>0</v>
      </c>
      <c r="K19" s="10">
        <f t="shared" si="1"/>
        <v>326868.42</v>
      </c>
    </row>
    <row r="20" spans="1:11" ht="25.5">
      <c r="A20" s="18" t="s">
        <v>16</v>
      </c>
      <c r="B20" s="12" t="s">
        <v>7</v>
      </c>
      <c r="C20" s="10">
        <v>258331.88</v>
      </c>
      <c r="D20" s="10">
        <v>82864.18</v>
      </c>
      <c r="E20" s="10">
        <f t="shared" si="0"/>
        <v>175467.7</v>
      </c>
      <c r="F20" s="10"/>
      <c r="G20" s="10" t="s">
        <v>39</v>
      </c>
      <c r="H20" s="12" t="s">
        <v>8</v>
      </c>
      <c r="I20" s="10">
        <v>1294505.11</v>
      </c>
      <c r="J20" s="10">
        <v>0</v>
      </c>
      <c r="K20" s="10">
        <f t="shared" si="1"/>
        <v>1294505.11</v>
      </c>
    </row>
    <row r="21" spans="1:11" ht="25.5">
      <c r="A21" s="18" t="s">
        <v>16</v>
      </c>
      <c r="B21" s="12" t="s">
        <v>8</v>
      </c>
      <c r="C21" s="10">
        <v>1197882.88</v>
      </c>
      <c r="D21" s="10">
        <v>1193112.8</v>
      </c>
      <c r="E21" s="10">
        <f t="shared" si="0"/>
        <v>4770.079999999842</v>
      </c>
      <c r="F21" s="10"/>
      <c r="G21" s="10" t="s">
        <v>40</v>
      </c>
      <c r="H21" s="12" t="s">
        <v>7</v>
      </c>
      <c r="I21" s="10">
        <v>2519569.26</v>
      </c>
      <c r="J21" s="10">
        <v>0</v>
      </c>
      <c r="K21" s="10">
        <f t="shared" si="1"/>
        <v>2519569.26</v>
      </c>
    </row>
    <row r="22" spans="1:11" ht="12.75">
      <c r="A22" s="19" t="s">
        <v>18</v>
      </c>
      <c r="B22" s="12" t="s">
        <v>7</v>
      </c>
      <c r="C22" s="10">
        <v>30236.8</v>
      </c>
      <c r="D22" s="10">
        <v>0</v>
      </c>
      <c r="E22" s="10">
        <f t="shared" si="0"/>
        <v>30236.8</v>
      </c>
      <c r="F22" s="10"/>
      <c r="G22" s="10" t="s">
        <v>40</v>
      </c>
      <c r="H22" s="12" t="s">
        <v>8</v>
      </c>
      <c r="I22" s="10">
        <v>2646836.58</v>
      </c>
      <c r="J22" s="10">
        <v>0</v>
      </c>
      <c r="K22" s="10">
        <f t="shared" si="1"/>
        <v>2646836.58</v>
      </c>
    </row>
    <row r="23" spans="1:11" ht="12.75">
      <c r="A23" s="19" t="s">
        <v>18</v>
      </c>
      <c r="B23" s="12" t="s">
        <v>8</v>
      </c>
      <c r="C23" s="10">
        <v>20727.07</v>
      </c>
      <c r="D23" s="10">
        <v>0</v>
      </c>
      <c r="E23" s="10">
        <f t="shared" si="0"/>
        <v>20727.07</v>
      </c>
      <c r="F23" s="10"/>
      <c r="G23" s="10" t="s">
        <v>41</v>
      </c>
      <c r="H23" s="12" t="s">
        <v>7</v>
      </c>
      <c r="I23" s="10">
        <v>3021379.35</v>
      </c>
      <c r="J23" s="10">
        <v>0</v>
      </c>
      <c r="K23" s="10">
        <f t="shared" si="1"/>
        <v>3021379.35</v>
      </c>
    </row>
    <row r="24" spans="1:11" ht="12.75">
      <c r="A24" s="19" t="s">
        <v>19</v>
      </c>
      <c r="B24" s="12" t="s">
        <v>7</v>
      </c>
      <c r="C24" s="10">
        <v>155433.98</v>
      </c>
      <c r="D24" s="10">
        <v>29443.9</v>
      </c>
      <c r="E24" s="10">
        <f t="shared" si="0"/>
        <v>125990.08000000002</v>
      </c>
      <c r="F24" s="10"/>
      <c r="G24" s="10" t="s">
        <v>41</v>
      </c>
      <c r="H24" s="12" t="s">
        <v>8</v>
      </c>
      <c r="I24" s="10">
        <v>3259756.74</v>
      </c>
      <c r="J24" s="10">
        <v>0</v>
      </c>
      <c r="K24" s="10">
        <f t="shared" si="1"/>
        <v>3259756.74</v>
      </c>
    </row>
    <row r="25" spans="1:11" ht="12.75">
      <c r="A25" s="19" t="s">
        <v>19</v>
      </c>
      <c r="B25" s="12" t="s">
        <v>8</v>
      </c>
      <c r="C25" s="10">
        <v>201867.2</v>
      </c>
      <c r="D25" s="10">
        <v>108009.39</v>
      </c>
      <c r="E25" s="10">
        <f t="shared" si="0"/>
        <v>93857.81000000001</v>
      </c>
      <c r="F25" s="10"/>
      <c r="G25" s="10" t="s">
        <v>42</v>
      </c>
      <c r="H25" s="12" t="s">
        <v>7</v>
      </c>
      <c r="I25" s="10">
        <v>5012395.84</v>
      </c>
      <c r="J25" s="10">
        <v>5012395.84</v>
      </c>
      <c r="K25" s="10">
        <f t="shared" si="1"/>
        <v>0</v>
      </c>
    </row>
    <row r="26" spans="1:11" ht="12.75">
      <c r="A26" s="19" t="s">
        <v>20</v>
      </c>
      <c r="B26" s="12" t="s">
        <v>7</v>
      </c>
      <c r="C26" s="10">
        <v>4801604.15</v>
      </c>
      <c r="D26" s="10">
        <v>1288839.31</v>
      </c>
      <c r="E26" s="10">
        <f t="shared" si="0"/>
        <v>3512764.8400000003</v>
      </c>
      <c r="F26" s="10"/>
      <c r="G26" s="14" t="s">
        <v>42</v>
      </c>
      <c r="H26" s="62" t="s">
        <v>8</v>
      </c>
      <c r="I26" s="14">
        <v>9422003.35</v>
      </c>
      <c r="J26" s="14">
        <v>9422003.35</v>
      </c>
      <c r="K26" s="14">
        <f t="shared" si="1"/>
        <v>0</v>
      </c>
    </row>
    <row r="27" spans="1:11" ht="12.75">
      <c r="A27" s="19" t="s">
        <v>20</v>
      </c>
      <c r="B27" s="12" t="s">
        <v>8</v>
      </c>
      <c r="C27" s="27">
        <v>7546976.39</v>
      </c>
      <c r="D27" s="10">
        <v>1644698.63</v>
      </c>
      <c r="E27" s="27">
        <f t="shared" si="0"/>
        <v>5902277.76</v>
      </c>
      <c r="F27" s="27"/>
      <c r="G27" s="30"/>
      <c r="H27" s="38"/>
      <c r="I27" s="40"/>
      <c r="J27" s="36"/>
      <c r="K27" s="36"/>
    </row>
    <row r="28" spans="1:11" ht="12.75">
      <c r="A28" s="19" t="s">
        <v>21</v>
      </c>
      <c r="B28" s="12" t="s">
        <v>7</v>
      </c>
      <c r="C28" s="10">
        <v>2319528.61</v>
      </c>
      <c r="D28" s="10">
        <v>1050722.78</v>
      </c>
      <c r="E28" s="10">
        <f t="shared" si="0"/>
        <v>1268805.8299999998</v>
      </c>
      <c r="F28" s="10"/>
      <c r="G28" s="31"/>
      <c r="H28" s="38"/>
      <c r="I28" s="34"/>
      <c r="J28" s="36"/>
      <c r="K28" s="36"/>
    </row>
    <row r="29" spans="1:11" ht="12.75">
      <c r="A29" s="19" t="s">
        <v>21</v>
      </c>
      <c r="B29" s="12" t="s">
        <v>8</v>
      </c>
      <c r="C29" s="10">
        <v>1837727.32</v>
      </c>
      <c r="D29" s="10">
        <v>1161180.97</v>
      </c>
      <c r="E29" s="10">
        <f t="shared" si="0"/>
        <v>676546.3500000001</v>
      </c>
      <c r="F29" s="10"/>
      <c r="G29" s="31"/>
      <c r="H29" s="38"/>
      <c r="I29" s="34"/>
      <c r="J29" s="36"/>
      <c r="K29" s="36"/>
    </row>
    <row r="30" spans="1:11" ht="63.75">
      <c r="A30" s="19" t="s">
        <v>22</v>
      </c>
      <c r="B30" s="10"/>
      <c r="C30" s="10"/>
      <c r="D30" s="10"/>
      <c r="E30" s="10"/>
      <c r="F30" s="10"/>
      <c r="G30" s="31"/>
      <c r="H30" s="38"/>
      <c r="I30" s="34"/>
      <c r="J30" s="36"/>
      <c r="K30" s="36"/>
    </row>
    <row r="31" spans="1:11" ht="12.75">
      <c r="A31" s="19" t="s">
        <v>23</v>
      </c>
      <c r="B31" s="12" t="s">
        <v>7</v>
      </c>
      <c r="C31" s="10">
        <v>1849050.43</v>
      </c>
      <c r="D31" s="10">
        <v>1797528.22</v>
      </c>
      <c r="E31" s="10">
        <f t="shared" si="0"/>
        <v>51522.20999999996</v>
      </c>
      <c r="F31" s="10"/>
      <c r="G31" s="31"/>
      <c r="H31" s="38"/>
      <c r="I31" s="34"/>
      <c r="J31" s="36"/>
      <c r="K31" s="36"/>
    </row>
    <row r="32" spans="1:11" ht="12.75">
      <c r="A32" s="13" t="s">
        <v>23</v>
      </c>
      <c r="B32" s="12" t="s">
        <v>8</v>
      </c>
      <c r="C32" s="14">
        <v>3546901.22</v>
      </c>
      <c r="D32" s="14">
        <v>3517372.26</v>
      </c>
      <c r="E32" s="14">
        <f t="shared" si="0"/>
        <v>29528.96000000043</v>
      </c>
      <c r="F32" s="10"/>
      <c r="G32" s="32"/>
      <c r="H32" s="39"/>
      <c r="I32" s="35"/>
      <c r="J32" s="37"/>
      <c r="K32" s="37"/>
    </row>
    <row r="33" spans="1:11" ht="18.75" customHeight="1">
      <c r="A33" s="15" t="s">
        <v>24</v>
      </c>
      <c r="B33" s="16"/>
      <c r="C33" s="20">
        <f>SUM(C7:C32)</f>
        <v>30488771.9</v>
      </c>
      <c r="D33" s="20">
        <f>SUM(D7:D32)</f>
        <v>12751333.71</v>
      </c>
      <c r="E33" s="20">
        <f>SUM(E7:E32)</f>
        <v>17737438.19</v>
      </c>
      <c r="F33" s="69"/>
      <c r="G33" s="15" t="s">
        <v>24</v>
      </c>
      <c r="H33" s="16"/>
      <c r="I33" s="20">
        <f>SUM(I7:I32)</f>
        <v>29220527.67</v>
      </c>
      <c r="J33" s="20">
        <f>SUM(J7:J32)</f>
        <v>14434399.19</v>
      </c>
      <c r="K33" s="20">
        <f>SUM(K7:K32)</f>
        <v>14786128.48</v>
      </c>
    </row>
    <row r="34" spans="1:11" ht="14.25" customHeight="1">
      <c r="A34" s="23"/>
      <c r="B34" s="24"/>
      <c r="C34" s="25" t="s">
        <v>26</v>
      </c>
      <c r="D34" s="25" t="s">
        <v>27</v>
      </c>
      <c r="E34" s="26" t="s">
        <v>28</v>
      </c>
      <c r="F34" s="70"/>
      <c r="G34" s="23"/>
      <c r="H34" s="24"/>
      <c r="I34" s="59" t="s">
        <v>47</v>
      </c>
      <c r="J34" s="59" t="s">
        <v>48</v>
      </c>
      <c r="K34" s="29" t="s">
        <v>49</v>
      </c>
    </row>
    <row r="35" spans="1:11" ht="21" customHeight="1">
      <c r="A35" s="43" t="s">
        <v>54</v>
      </c>
      <c r="B35" s="44"/>
      <c r="C35" s="49"/>
      <c r="D35" s="52">
        <v>1683065.47</v>
      </c>
      <c r="E35" s="53"/>
      <c r="F35" s="71"/>
      <c r="G35" s="41" t="s">
        <v>43</v>
      </c>
      <c r="H35" s="56"/>
      <c r="I35" s="60">
        <v>569117.59</v>
      </c>
      <c r="J35" s="60">
        <v>0</v>
      </c>
      <c r="K35" s="60">
        <f>(I35-J35)</f>
        <v>569117.59</v>
      </c>
    </row>
    <row r="36" spans="1:11" ht="23.25" customHeight="1">
      <c r="A36" s="45"/>
      <c r="B36" s="46"/>
      <c r="C36" s="50"/>
      <c r="D36" s="50"/>
      <c r="E36" s="50"/>
      <c r="F36" s="63"/>
      <c r="G36" s="42" t="s">
        <v>44</v>
      </c>
      <c r="H36" s="57"/>
      <c r="I36" s="61">
        <v>698226.61</v>
      </c>
      <c r="J36" s="61">
        <v>0</v>
      </c>
      <c r="K36" s="61">
        <f>(I36-J36)</f>
        <v>698226.61</v>
      </c>
    </row>
    <row r="37" spans="1:11" ht="37.5" customHeight="1">
      <c r="A37" s="47"/>
      <c r="B37" s="48"/>
      <c r="C37" s="51"/>
      <c r="D37" s="51"/>
      <c r="E37" s="51"/>
      <c r="F37" s="63"/>
      <c r="G37" s="39"/>
      <c r="H37" s="55"/>
      <c r="I37" s="58"/>
      <c r="J37" s="58"/>
      <c r="K37" s="58"/>
    </row>
    <row r="38" spans="1:11" ht="20.25" customHeight="1">
      <c r="A38" s="15" t="s">
        <v>31</v>
      </c>
      <c r="B38" s="16"/>
      <c r="C38" s="20">
        <f>SUM(C33:C37)</f>
        <v>30488771.9</v>
      </c>
      <c r="D38" s="20">
        <f>SUM(D33:D36)</f>
        <v>14434399.180000002</v>
      </c>
      <c r="E38" s="20">
        <f>SUM(E33:E37)</f>
        <v>17737438.19</v>
      </c>
      <c r="F38" s="69"/>
      <c r="G38" s="21" t="s">
        <v>45</v>
      </c>
      <c r="H38" s="54" t="s">
        <v>46</v>
      </c>
      <c r="I38" s="20">
        <f>SUM(I33:I37)</f>
        <v>30487871.87</v>
      </c>
      <c r="J38" s="20">
        <f>SUM(J33:J36)</f>
        <v>14434399.19</v>
      </c>
      <c r="K38" s="20">
        <f>SUM(K33:K37)</f>
        <v>16053472.68</v>
      </c>
    </row>
    <row r="39" spans="3:11" ht="15.75" customHeight="1">
      <c r="C39" s="25" t="s">
        <v>26</v>
      </c>
      <c r="D39" s="25" t="s">
        <v>32</v>
      </c>
      <c r="E39" s="29" t="s">
        <v>28</v>
      </c>
      <c r="F39" s="64"/>
      <c r="I39" s="59" t="s">
        <v>26</v>
      </c>
      <c r="J39" s="59" t="s">
        <v>32</v>
      </c>
      <c r="K39" s="29" t="s">
        <v>28</v>
      </c>
    </row>
    <row r="40" ht="12.75">
      <c r="F40" s="22"/>
    </row>
    <row r="41" spans="1:2" ht="12.75">
      <c r="A41" s="72" t="s">
        <v>50</v>
      </c>
      <c r="B41" s="72"/>
    </row>
    <row r="42" spans="1:11" ht="12.75">
      <c r="A42" s="73" t="s">
        <v>51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</row>
    <row r="44" spans="1:13" ht="21.75" customHeight="1">
      <c r="A44" s="74" t="s">
        <v>52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78"/>
      <c r="M44" s="78"/>
    </row>
    <row r="45" spans="1:2" ht="12.75">
      <c r="A45" s="75"/>
      <c r="B45" s="76"/>
    </row>
    <row r="47" spans="1:2" ht="12.75">
      <c r="A47" s="77" t="s">
        <v>53</v>
      </c>
      <c r="B47" s="77"/>
    </row>
  </sheetData>
  <mergeCells count="25">
    <mergeCell ref="A47:B47"/>
    <mergeCell ref="A44:K44"/>
    <mergeCell ref="D35:D37"/>
    <mergeCell ref="E35:E37"/>
    <mergeCell ref="G37:H37"/>
    <mergeCell ref="A42:K42"/>
    <mergeCell ref="A41:B41"/>
    <mergeCell ref="A33:B33"/>
    <mergeCell ref="A34:B34"/>
    <mergeCell ref="A5:E5"/>
    <mergeCell ref="G5:K5"/>
    <mergeCell ref="A38:B38"/>
    <mergeCell ref="G27:H32"/>
    <mergeCell ref="I27:K32"/>
    <mergeCell ref="G33:H33"/>
    <mergeCell ref="G34:H34"/>
    <mergeCell ref="G35:H35"/>
    <mergeCell ref="G36:H36"/>
    <mergeCell ref="A35:B37"/>
    <mergeCell ref="C35:C37"/>
    <mergeCell ref="A1:K1"/>
    <mergeCell ref="A2:K2"/>
    <mergeCell ref="A3:K3"/>
    <mergeCell ref="A6:B6"/>
    <mergeCell ref="G6:H6"/>
  </mergeCells>
  <printOptions horizontalCentered="1" verticalCentered="1"/>
  <pageMargins left="0" right="0" top="0" bottom="0" header="0" footer="0"/>
  <pageSetup horizontalDpi="600" verticalDpi="600" orientation="landscape" scale="65" r:id="rId1"/>
  <headerFooter alignWithMargins="0">
    <oddFooter>&amp;C&amp;F&amp;R&amp;P</oddFooter>
  </headerFooter>
  <ignoredErrors>
    <ignoredError sqref="D38 J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2004-07-06T18:36:30Z</cp:lastPrinted>
  <dcterms:created xsi:type="dcterms:W3CDTF">2004-07-06T16:38:15Z</dcterms:created>
  <dcterms:modified xsi:type="dcterms:W3CDTF">2004-07-06T18:37:02Z</dcterms:modified>
  <cp:category/>
  <cp:version/>
  <cp:contentType/>
  <cp:contentStatus/>
</cp:coreProperties>
</file>