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<sst xmlns="http://schemas.openxmlformats.org/spreadsheetml/2006/main" count="44" uniqueCount="44">
  <si>
    <t>POLVORA N° 14.</t>
  </si>
  <si>
    <t>DUODECIMO AÑO ECONOMICO DE 1° DE JULIO DE 1835 A 30 DE JUNIO DE 1836.</t>
  </si>
  <si>
    <t>COMISARIAS GENERALES.</t>
  </si>
  <si>
    <t>PRODUCTOS TOTALES.</t>
  </si>
  <si>
    <t>SUELDOS HONORARIOS Y PENSIONES.</t>
  </si>
  <si>
    <t>JORNALES DE OPERARIOS.</t>
  </si>
  <si>
    <t>ARRENDAMIENTOS DE CASAS Y ALMACENES.</t>
  </si>
  <si>
    <t>FLETES.</t>
  </si>
  <si>
    <t>COMPRAS DE EFECTOS.</t>
  </si>
  <si>
    <t>TOTAL DE GASTOS.</t>
  </si>
  <si>
    <t>VALOR LÍQUIDO.</t>
  </si>
  <si>
    <t>DEFICIENTE.</t>
  </si>
  <si>
    <t>GASTOS DE REPAROS DE FINCAS, ESCRITORIO Y OTROS.</t>
  </si>
  <si>
    <t>México.- Administracion general</t>
  </si>
  <si>
    <t>Oajaca</t>
  </si>
  <si>
    <t>Sonora</t>
  </si>
  <si>
    <t>Sinaloa</t>
  </si>
  <si>
    <t>Veracruz</t>
  </si>
  <si>
    <t>Yucatan</t>
  </si>
  <si>
    <t>Zacatecas, fábrica y tercena</t>
  </si>
  <si>
    <t>SUB-COMISARIAS.</t>
  </si>
  <si>
    <t>Culiacan</t>
  </si>
  <si>
    <t>Cosalá</t>
  </si>
  <si>
    <t>Durango</t>
  </si>
  <si>
    <t>Fresnillo</t>
  </si>
  <si>
    <t>Hermosillo</t>
  </si>
  <si>
    <t>Mérida</t>
  </si>
  <si>
    <t>Mazapil</t>
  </si>
  <si>
    <t>S. Miguel del Mezquital</t>
  </si>
  <si>
    <t>Nieves</t>
  </si>
  <si>
    <t>Puebla</t>
  </si>
  <si>
    <t>Sombrerete</t>
  </si>
  <si>
    <t>Tlalpujahua</t>
  </si>
  <si>
    <t>Zitácuaro</t>
  </si>
  <si>
    <t>Tesorería general de la República, ministrado á la fábrica de Santa Fé</t>
  </si>
  <si>
    <t>Bájase el deficiente del valor líquido</t>
  </si>
  <si>
    <t>Verdadero producto líquido</t>
  </si>
  <si>
    <t>NOTA.</t>
  </si>
  <si>
    <t>Seccion primera de la Direccion general de rentas. México 5 de julio de 1837.</t>
  </si>
  <si>
    <t>Juan de la Fuente.</t>
  </si>
  <si>
    <t>Elaboró: Erika M. Márquez M.</t>
  </si>
  <si>
    <t>vas. Los 38,186 1, 9 ministrados por la tesorería general de la república para gastos de la fábrica de pólvora de Santa Fé, no han podido clasificarse porque se ignora la distribucion que se les habrá dado en dicha fábrica, la cual corre á cargo del cuerpo de artillería desde el año de 1829, y sus cuentas no pasan á la Direccion general de rentas como las pertenecientes al ramo de hacienda; en esta incertidumbre se ha colocado toda la suma referida en la columnilla de jornales de operarios, en que es de suponerse haya sido empleada la mayor parte.</t>
  </si>
  <si>
    <t>Los productos y gastos que se figuran, son tomados de las cuentas presentadas por los responsables, á excepcion de 4,350 ps, que están inclusos en los productos líquidos de la comisaría general de Zacatecas, cuya partida se tomó del cargo que se formó dicha comisaría general como productos de la tercena, la cual no rindió cuenta particular. Asimismo están inclusos en los productos del Fresnillo 12,680 ps; en los de S. Miguel del Mezquital 19, 1, 9, y en los de Mazapil 234, 0, 9, tomados tambien del libro de la propia comisaría general, habiendo producido estas cantidades las pólvoras compradas en Zacatecas para el consumo de los minerales de aquellas sub-comisarías, y por esta razon no obran estas partidas en las cuentas respecti-</t>
  </si>
  <si>
    <r>
      <t>Memoria de la Hacienda General de la República Mexicana, presentada a las Cámaras por el Ministro del Ramo en 29 de julio de 1837.</t>
    </r>
    <r>
      <rPr>
        <sz val="10"/>
        <rFont val="Arial"/>
        <family val="2"/>
      </rPr>
      <t xml:space="preserve"> México, Imprenta del Aguila, dirigida por José Ximeno, 1837, 30, [60] pp.</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</si>
</sst>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font>
      <sz val="10"/>
      <name val="Arial"/>
      <family val="0"/>
    </font>
    <font>
      <sz val="8"/>
      <name val="Arial"/>
      <family val="0"/>
    </font>
    <font>
      <b/>
      <sz val="10"/>
      <name val="Arial"/>
      <family val="2"/>
    </font>
    <font>
      <b/>
      <sz val="9"/>
      <name val="Arial"/>
      <family val="2"/>
    </font>
    <font>
      <b/>
      <sz val="14"/>
      <name val="Arial"/>
      <family val="2"/>
    </font>
    <font>
      <b/>
      <sz val="12"/>
      <name val="Arial"/>
      <family val="2"/>
    </font>
    <font>
      <i/>
      <sz val="9"/>
      <name val="Arial"/>
      <family val="2"/>
    </font>
    <font>
      <b/>
      <sz val="11"/>
      <name val="Arial"/>
      <family val="2"/>
    </font>
    <font>
      <sz val="11"/>
      <name val="Arial"/>
      <family val="2"/>
    </font>
    <font>
      <i/>
      <sz val="10"/>
      <name val="Arial"/>
      <family val="2"/>
    </font>
    <font>
      <u val="single"/>
      <sz val="12"/>
      <name val="CG Times"/>
      <family val="1"/>
    </font>
    <font>
      <b/>
      <sz val="8"/>
      <name val="Arial"/>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3" fillId="0" borderId="1" xfId="0" applyFont="1" applyBorder="1" applyAlignment="1">
      <alignment horizontal="centerContinuous" vertical="center" wrapText="1"/>
    </xf>
    <xf numFmtId="3" fontId="0" fillId="0" borderId="2" xfId="0" applyNumberFormat="1" applyBorder="1" applyAlignment="1">
      <alignment/>
    </xf>
    <xf numFmtId="3" fontId="0" fillId="0" borderId="3" xfId="0" applyNumberFormat="1" applyBorder="1" applyAlignment="1">
      <alignment/>
    </xf>
    <xf numFmtId="3" fontId="0" fillId="0" borderId="3" xfId="0" applyNumberFormat="1" applyFill="1" applyBorder="1" applyAlignment="1">
      <alignment/>
    </xf>
    <xf numFmtId="3" fontId="0" fillId="0" borderId="4" xfId="0" applyNumberFormat="1" applyBorder="1" applyAlignment="1">
      <alignment/>
    </xf>
    <xf numFmtId="3" fontId="0" fillId="0" borderId="1" xfId="0" applyNumberFormat="1" applyBorder="1" applyAlignment="1">
      <alignment/>
    </xf>
    <xf numFmtId="3" fontId="2" fillId="0" borderId="1" xfId="0" applyNumberFormat="1" applyFon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2" xfId="0" applyNumberFormat="1" applyBorder="1" applyAlignment="1">
      <alignment horizontal="left" wrapText="1"/>
    </xf>
    <xf numFmtId="3" fontId="0" fillId="0" borderId="3" xfId="0" applyNumberFormat="1" applyFill="1" applyBorder="1" applyAlignment="1">
      <alignment horizontal="left" wrapText="1"/>
    </xf>
    <xf numFmtId="0" fontId="2" fillId="0" borderId="1" xfId="0" applyFont="1" applyBorder="1" applyAlignment="1">
      <alignment horizontal="centerContinuous" vertical="center" wrapText="1"/>
    </xf>
    <xf numFmtId="3" fontId="2" fillId="0" borderId="1" xfId="0" applyNumberFormat="1" applyFont="1" applyBorder="1" applyAlignment="1">
      <alignment horizontal="center" vertical="center" wrapText="1"/>
    </xf>
    <xf numFmtId="3" fontId="2" fillId="0" borderId="0" xfId="0" applyNumberFormat="1" applyFont="1" applyFill="1" applyBorder="1" applyAlignment="1">
      <alignment horizontal="right" wrapText="1"/>
    </xf>
    <xf numFmtId="0" fontId="2" fillId="0" borderId="0" xfId="0" applyFont="1" applyAlignment="1">
      <alignment horizontal="right" wrapText="1"/>
    </xf>
    <xf numFmtId="0" fontId="10" fillId="0" borderId="0" xfId="0" applyFont="1" applyAlignment="1">
      <alignment/>
    </xf>
    <xf numFmtId="0" fontId="6" fillId="0" borderId="0" xfId="0" applyFont="1" applyAlignment="1">
      <alignment horizontal="left" wrapText="1"/>
    </xf>
    <xf numFmtId="0" fontId="9"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3" fontId="0" fillId="0" borderId="8" xfId="0" applyNumberFormat="1" applyFill="1" applyBorder="1" applyAlignment="1">
      <alignment horizontal="right" wrapText="1"/>
    </xf>
    <xf numFmtId="0" fontId="0" fillId="0" borderId="8" xfId="0" applyBorder="1" applyAlignment="1">
      <alignment horizontal="right" wrapText="1"/>
    </xf>
    <xf numFmtId="3" fontId="2" fillId="0" borderId="0" xfId="0" applyNumberFormat="1" applyFont="1" applyFill="1" applyBorder="1" applyAlignment="1">
      <alignment horizontal="right" wrapText="1"/>
    </xf>
    <xf numFmtId="0" fontId="2" fillId="0" borderId="0" xfId="0" applyFont="1" applyAlignment="1">
      <alignment horizontal="right"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right"/>
    </xf>
    <xf numFmtId="0" fontId="0" fillId="0" borderId="1" xfId="0" applyBorder="1" applyAlignment="1">
      <alignment horizontal="left" vertical="top" wrapText="1"/>
    </xf>
    <xf numFmtId="0" fontId="0" fillId="0" borderId="1" xfId="0" applyNumberFormat="1" applyBorder="1" applyAlignment="1">
      <alignment horizontal="left" vertical="top" wrapText="1"/>
    </xf>
    <xf numFmtId="3" fontId="1" fillId="0" borderId="4" xfId="0" applyNumberFormat="1" applyFont="1" applyBorder="1" applyAlignment="1">
      <alignment/>
    </xf>
    <xf numFmtId="3" fontId="11"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workbookViewId="0" topLeftCell="A1">
      <selection activeCell="A1" sqref="A1:K1"/>
    </sheetView>
  </sheetViews>
  <sheetFormatPr defaultColWidth="11.421875" defaultRowHeight="12.75"/>
  <cols>
    <col min="1" max="1" width="24.57421875" style="0" customWidth="1"/>
    <col min="2" max="2" width="13.8515625" style="0" customWidth="1"/>
    <col min="3" max="3" width="17.8515625" style="0" customWidth="1"/>
    <col min="4" max="4" width="12.8515625" style="0" customWidth="1"/>
    <col min="5" max="5" width="14.8515625" style="0" customWidth="1"/>
    <col min="6" max="6" width="17.7109375" style="0" customWidth="1"/>
    <col min="7" max="7" width="13.00390625" style="0" customWidth="1"/>
    <col min="8" max="8" width="13.140625" style="0" customWidth="1"/>
    <col min="9" max="10" width="14.00390625" style="0" customWidth="1"/>
    <col min="11" max="11" width="13.140625" style="0" customWidth="1"/>
  </cols>
  <sheetData>
    <row r="1" spans="1:11" ht="27.75" customHeight="1">
      <c r="A1" s="22" t="s">
        <v>0</v>
      </c>
      <c r="B1" s="23"/>
      <c r="C1" s="23"/>
      <c r="D1" s="23"/>
      <c r="E1" s="23"/>
      <c r="F1" s="23"/>
      <c r="G1" s="23"/>
      <c r="H1" s="23"/>
      <c r="I1" s="23"/>
      <c r="J1" s="23"/>
      <c r="K1" s="23"/>
    </row>
    <row r="2" spans="1:11" ht="19.5" customHeight="1">
      <c r="A2" s="24" t="s">
        <v>1</v>
      </c>
      <c r="B2" s="23"/>
      <c r="C2" s="23"/>
      <c r="D2" s="23"/>
      <c r="E2" s="23"/>
      <c r="F2" s="23"/>
      <c r="G2" s="23"/>
      <c r="H2" s="23"/>
      <c r="I2" s="23"/>
      <c r="J2" s="23"/>
      <c r="K2" s="23"/>
    </row>
    <row r="4" spans="1:11" ht="48" customHeight="1">
      <c r="A4" s="13" t="s">
        <v>2</v>
      </c>
      <c r="B4" s="1" t="s">
        <v>3</v>
      </c>
      <c r="C4" s="1" t="s">
        <v>4</v>
      </c>
      <c r="D4" s="1" t="s">
        <v>5</v>
      </c>
      <c r="E4" s="1" t="s">
        <v>6</v>
      </c>
      <c r="F4" s="1" t="s">
        <v>12</v>
      </c>
      <c r="G4" s="1" t="s">
        <v>7</v>
      </c>
      <c r="H4" s="1" t="s">
        <v>8</v>
      </c>
      <c r="I4" s="1" t="s">
        <v>9</v>
      </c>
      <c r="J4" s="1" t="s">
        <v>10</v>
      </c>
      <c r="K4" s="1" t="s">
        <v>11</v>
      </c>
    </row>
    <row r="5" spans="1:11" ht="25.5">
      <c r="A5" s="11" t="s">
        <v>13</v>
      </c>
      <c r="B5" s="2">
        <v>16353</v>
      </c>
      <c r="C5" s="2">
        <v>5810</v>
      </c>
      <c r="D5" s="2"/>
      <c r="E5" s="2">
        <v>550</v>
      </c>
      <c r="F5" s="2">
        <v>223</v>
      </c>
      <c r="G5" s="2">
        <v>1885</v>
      </c>
      <c r="H5" s="2">
        <v>1571</v>
      </c>
      <c r="I5" s="2">
        <f>SUM(C5:H5)</f>
        <v>10039</v>
      </c>
      <c r="J5" s="2">
        <f>(B5-I5)</f>
        <v>6314</v>
      </c>
      <c r="K5" s="2"/>
    </row>
    <row r="6" spans="1:11" ht="12.75">
      <c r="A6" s="3" t="s">
        <v>14</v>
      </c>
      <c r="B6" s="3">
        <v>2591</v>
      </c>
      <c r="C6" s="3">
        <v>207</v>
      </c>
      <c r="D6" s="3"/>
      <c r="E6" s="3"/>
      <c r="F6" s="3">
        <v>1</v>
      </c>
      <c r="G6" s="3"/>
      <c r="H6" s="3"/>
      <c r="I6" s="3">
        <f aca="true" t="shared" si="0" ref="I6:I11">SUM(C6:H6)</f>
        <v>208</v>
      </c>
      <c r="J6" s="3">
        <f aca="true" t="shared" si="1" ref="J6:J11">(B6-I6)</f>
        <v>2383</v>
      </c>
      <c r="K6" s="3"/>
    </row>
    <row r="7" spans="1:11" ht="12.75">
      <c r="A7" s="3" t="s">
        <v>15</v>
      </c>
      <c r="B7" s="3">
        <v>468</v>
      </c>
      <c r="C7" s="3">
        <v>23</v>
      </c>
      <c r="D7" s="3"/>
      <c r="E7" s="3"/>
      <c r="F7" s="3"/>
      <c r="G7" s="3"/>
      <c r="H7" s="3"/>
      <c r="I7" s="3">
        <f t="shared" si="0"/>
        <v>23</v>
      </c>
      <c r="J7" s="3">
        <f t="shared" si="1"/>
        <v>445</v>
      </c>
      <c r="K7" s="3"/>
    </row>
    <row r="8" spans="1:11" ht="12.75">
      <c r="A8" s="3" t="s">
        <v>16</v>
      </c>
      <c r="B8" s="3">
        <v>3172</v>
      </c>
      <c r="C8" s="3">
        <v>256</v>
      </c>
      <c r="D8" s="3"/>
      <c r="E8" s="3"/>
      <c r="F8" s="3">
        <v>8</v>
      </c>
      <c r="G8" s="3"/>
      <c r="H8" s="3"/>
      <c r="I8" s="3">
        <f t="shared" si="0"/>
        <v>264</v>
      </c>
      <c r="J8" s="3">
        <f t="shared" si="1"/>
        <v>2908</v>
      </c>
      <c r="K8" s="3"/>
    </row>
    <row r="9" spans="1:11" ht="12.75">
      <c r="A9" s="3" t="s">
        <v>17</v>
      </c>
      <c r="B9" s="3">
        <v>750</v>
      </c>
      <c r="C9" s="3">
        <v>426</v>
      </c>
      <c r="D9" s="3"/>
      <c r="E9" s="3"/>
      <c r="F9" s="3"/>
      <c r="G9" s="3">
        <v>28</v>
      </c>
      <c r="H9" s="3"/>
      <c r="I9" s="3">
        <f t="shared" si="0"/>
        <v>454</v>
      </c>
      <c r="J9" s="3">
        <f t="shared" si="1"/>
        <v>296</v>
      </c>
      <c r="K9" s="3"/>
    </row>
    <row r="10" spans="1:11" ht="12.75">
      <c r="A10" s="3" t="s">
        <v>18</v>
      </c>
      <c r="B10" s="3">
        <v>94</v>
      </c>
      <c r="C10" s="3">
        <v>7</v>
      </c>
      <c r="D10" s="3"/>
      <c r="E10" s="3"/>
      <c r="F10" s="3">
        <v>34</v>
      </c>
      <c r="G10" s="3"/>
      <c r="H10" s="3"/>
      <c r="I10" s="3">
        <f t="shared" si="0"/>
        <v>41</v>
      </c>
      <c r="J10" s="3">
        <f t="shared" si="1"/>
        <v>53</v>
      </c>
      <c r="K10" s="3"/>
    </row>
    <row r="11" spans="1:11" ht="12.75">
      <c r="A11" s="3" t="s">
        <v>19</v>
      </c>
      <c r="B11" s="3">
        <v>50890</v>
      </c>
      <c r="C11" s="3">
        <v>6567</v>
      </c>
      <c r="D11" s="3">
        <v>13242</v>
      </c>
      <c r="E11" s="3">
        <v>296</v>
      </c>
      <c r="F11" s="3">
        <v>2619</v>
      </c>
      <c r="G11" s="3"/>
      <c r="H11" s="3">
        <v>23412</v>
      </c>
      <c r="I11" s="5">
        <f t="shared" si="0"/>
        <v>46136</v>
      </c>
      <c r="J11" s="5">
        <f t="shared" si="1"/>
        <v>4754</v>
      </c>
      <c r="K11" s="3"/>
    </row>
    <row r="12" spans="1:11" ht="17.25" customHeight="1">
      <c r="A12" s="14" t="s">
        <v>20</v>
      </c>
      <c r="B12" s="8"/>
      <c r="C12" s="9"/>
      <c r="D12" s="9"/>
      <c r="E12" s="9"/>
      <c r="F12" s="9"/>
      <c r="G12" s="9"/>
      <c r="H12" s="9"/>
      <c r="I12" s="9"/>
      <c r="J12" s="9"/>
      <c r="K12" s="10"/>
    </row>
    <row r="13" spans="1:11" ht="12.75">
      <c r="A13" s="3" t="s">
        <v>21</v>
      </c>
      <c r="B13" s="3">
        <v>2024</v>
      </c>
      <c r="C13" s="3">
        <v>46</v>
      </c>
      <c r="D13" s="3"/>
      <c r="E13" s="3">
        <v>7</v>
      </c>
      <c r="F13" s="3"/>
      <c r="G13" s="3"/>
      <c r="H13" s="3"/>
      <c r="I13" s="3">
        <f>SUM(C13:H13)</f>
        <v>53</v>
      </c>
      <c r="J13" s="3">
        <f>(B13-I13)</f>
        <v>1971</v>
      </c>
      <c r="K13" s="3"/>
    </row>
    <row r="14" spans="1:11" ht="12.75">
      <c r="A14" s="3" t="s">
        <v>22</v>
      </c>
      <c r="B14" s="3">
        <v>2761</v>
      </c>
      <c r="C14" s="3">
        <v>140</v>
      </c>
      <c r="D14" s="3"/>
      <c r="E14" s="3">
        <v>96</v>
      </c>
      <c r="F14" s="3"/>
      <c r="G14" s="3">
        <v>91</v>
      </c>
      <c r="H14" s="3"/>
      <c r="I14" s="3">
        <f aca="true" t="shared" si="2" ref="I14:I26">SUM(C14:H14)</f>
        <v>327</v>
      </c>
      <c r="J14" s="3">
        <f aca="true" t="shared" si="3" ref="J14:J26">(B14-I14)</f>
        <v>2434</v>
      </c>
      <c r="K14" s="3"/>
    </row>
    <row r="15" spans="1:11" ht="12.75">
      <c r="A15" s="3" t="s">
        <v>23</v>
      </c>
      <c r="B15" s="3">
        <v>30078</v>
      </c>
      <c r="C15" s="3">
        <v>237</v>
      </c>
      <c r="D15" s="3"/>
      <c r="E15" s="3">
        <v>116</v>
      </c>
      <c r="F15" s="3"/>
      <c r="G15" s="3"/>
      <c r="H15" s="3"/>
      <c r="I15" s="3">
        <f t="shared" si="2"/>
        <v>353</v>
      </c>
      <c r="J15" s="3">
        <v>2724</v>
      </c>
      <c r="K15" s="3"/>
    </row>
    <row r="16" spans="1:11" ht="12.75">
      <c r="A16" s="3" t="s">
        <v>24</v>
      </c>
      <c r="B16" s="3">
        <v>12867</v>
      </c>
      <c r="C16" s="3">
        <v>15</v>
      </c>
      <c r="D16" s="3"/>
      <c r="E16" s="3"/>
      <c r="F16" s="3"/>
      <c r="G16" s="3"/>
      <c r="H16" s="3"/>
      <c r="I16" s="3">
        <f t="shared" si="2"/>
        <v>15</v>
      </c>
      <c r="J16" s="3">
        <f t="shared" si="3"/>
        <v>12852</v>
      </c>
      <c r="K16" s="3"/>
    </row>
    <row r="17" spans="1:11" ht="12.75">
      <c r="A17" s="3" t="s">
        <v>25</v>
      </c>
      <c r="B17" s="3">
        <v>924</v>
      </c>
      <c r="C17" s="3">
        <v>73</v>
      </c>
      <c r="D17" s="3"/>
      <c r="E17" s="3"/>
      <c r="F17" s="3">
        <v>14</v>
      </c>
      <c r="G17" s="3">
        <v>40</v>
      </c>
      <c r="H17" s="3"/>
      <c r="I17" s="3">
        <f t="shared" si="2"/>
        <v>127</v>
      </c>
      <c r="J17" s="3">
        <f t="shared" si="3"/>
        <v>797</v>
      </c>
      <c r="K17" s="3"/>
    </row>
    <row r="18" spans="1:11" ht="12.75">
      <c r="A18" s="3" t="s">
        <v>26</v>
      </c>
      <c r="B18" s="3">
        <v>291</v>
      </c>
      <c r="C18" s="3">
        <v>23</v>
      </c>
      <c r="D18" s="3"/>
      <c r="E18" s="3"/>
      <c r="F18" s="3"/>
      <c r="G18" s="3">
        <v>12</v>
      </c>
      <c r="H18" s="3"/>
      <c r="I18" s="3">
        <f t="shared" si="2"/>
        <v>35</v>
      </c>
      <c r="J18" s="3">
        <f t="shared" si="3"/>
        <v>256</v>
      </c>
      <c r="K18" s="3"/>
    </row>
    <row r="19" spans="1:11" ht="12.75">
      <c r="A19" s="3" t="s">
        <v>27</v>
      </c>
      <c r="B19" s="3">
        <v>642</v>
      </c>
      <c r="C19" s="3">
        <v>32</v>
      </c>
      <c r="D19" s="3"/>
      <c r="E19" s="3">
        <v>12</v>
      </c>
      <c r="F19" s="3"/>
      <c r="G19" s="3">
        <v>22</v>
      </c>
      <c r="H19" s="3"/>
      <c r="I19" s="3">
        <f t="shared" si="2"/>
        <v>66</v>
      </c>
      <c r="J19" s="3">
        <f t="shared" si="3"/>
        <v>576</v>
      </c>
      <c r="K19" s="3"/>
    </row>
    <row r="20" spans="1:11" ht="12.75">
      <c r="A20" s="3" t="s">
        <v>28</v>
      </c>
      <c r="B20" s="3">
        <v>19</v>
      </c>
      <c r="C20" s="3"/>
      <c r="D20" s="3"/>
      <c r="E20" s="3"/>
      <c r="F20" s="3"/>
      <c r="G20" s="3"/>
      <c r="H20" s="3"/>
      <c r="I20" s="3">
        <f t="shared" si="2"/>
        <v>0</v>
      </c>
      <c r="J20" s="3">
        <f t="shared" si="3"/>
        <v>19</v>
      </c>
      <c r="K20" s="3"/>
    </row>
    <row r="21" spans="1:11" ht="12.75">
      <c r="A21" s="3" t="s">
        <v>29</v>
      </c>
      <c r="B21" s="3">
        <v>185</v>
      </c>
      <c r="C21" s="3">
        <v>2</v>
      </c>
      <c r="D21" s="3"/>
      <c r="E21" s="3"/>
      <c r="F21" s="3"/>
      <c r="G21" s="3"/>
      <c r="H21" s="3"/>
      <c r="I21" s="3">
        <f t="shared" si="2"/>
        <v>2</v>
      </c>
      <c r="J21" s="3">
        <f t="shared" si="3"/>
        <v>183</v>
      </c>
      <c r="K21" s="3"/>
    </row>
    <row r="22" spans="1:11" ht="12.75">
      <c r="A22" s="4" t="s">
        <v>30</v>
      </c>
      <c r="B22" s="3">
        <v>58</v>
      </c>
      <c r="C22" s="3">
        <v>6</v>
      </c>
      <c r="D22" s="3"/>
      <c r="E22" s="3"/>
      <c r="F22" s="3"/>
      <c r="G22" s="3"/>
      <c r="H22" s="3"/>
      <c r="I22" s="3">
        <f t="shared" si="2"/>
        <v>6</v>
      </c>
      <c r="J22" s="3">
        <f t="shared" si="3"/>
        <v>52</v>
      </c>
      <c r="K22" s="3"/>
    </row>
    <row r="23" spans="1:11" ht="12.75">
      <c r="A23" s="4" t="s">
        <v>31</v>
      </c>
      <c r="B23" s="3">
        <v>2628</v>
      </c>
      <c r="C23" s="3">
        <v>157</v>
      </c>
      <c r="D23" s="3"/>
      <c r="E23" s="3"/>
      <c r="F23" s="3">
        <v>7</v>
      </c>
      <c r="G23" s="3">
        <v>60</v>
      </c>
      <c r="H23" s="3"/>
      <c r="I23" s="3">
        <f t="shared" si="2"/>
        <v>224</v>
      </c>
      <c r="J23" s="3">
        <f t="shared" si="3"/>
        <v>2404</v>
      </c>
      <c r="K23" s="3"/>
    </row>
    <row r="24" spans="1:11" ht="12.75">
      <c r="A24" s="4" t="s">
        <v>32</v>
      </c>
      <c r="B24" s="3">
        <v>247</v>
      </c>
      <c r="C24" s="3">
        <v>19</v>
      </c>
      <c r="D24" s="3"/>
      <c r="E24" s="3">
        <v>48</v>
      </c>
      <c r="F24" s="3"/>
      <c r="G24" s="3"/>
      <c r="H24" s="3"/>
      <c r="I24" s="3">
        <f t="shared" si="2"/>
        <v>67</v>
      </c>
      <c r="J24" s="3">
        <f t="shared" si="3"/>
        <v>180</v>
      </c>
      <c r="K24" s="3"/>
    </row>
    <row r="25" spans="1:11" ht="12.75">
      <c r="A25" s="4" t="s">
        <v>33</v>
      </c>
      <c r="B25" s="3">
        <v>1</v>
      </c>
      <c r="C25" s="3">
        <v>0</v>
      </c>
      <c r="D25" s="3"/>
      <c r="E25" s="3"/>
      <c r="F25" s="3"/>
      <c r="G25" s="3"/>
      <c r="H25" s="3"/>
      <c r="I25" s="3">
        <f t="shared" si="2"/>
        <v>0</v>
      </c>
      <c r="J25" s="3">
        <f t="shared" si="3"/>
        <v>1</v>
      </c>
      <c r="K25" s="3"/>
    </row>
    <row r="26" spans="1:11" ht="38.25">
      <c r="A26" s="12" t="s">
        <v>34</v>
      </c>
      <c r="B26" s="3"/>
      <c r="C26" s="3"/>
      <c r="D26" s="3">
        <v>38186</v>
      </c>
      <c r="E26" s="3"/>
      <c r="F26" s="3"/>
      <c r="G26" s="3"/>
      <c r="H26" s="3"/>
      <c r="I26" s="3">
        <f t="shared" si="2"/>
        <v>38186</v>
      </c>
      <c r="J26" s="3"/>
      <c r="K26" s="3">
        <v>38186</v>
      </c>
    </row>
    <row r="27" spans="1:11" ht="16.5" customHeight="1">
      <c r="A27" s="5"/>
      <c r="B27" s="7">
        <f aca="true" t="shared" si="4" ref="B27:K27">SUM(B5:B26)</f>
        <v>127043</v>
      </c>
      <c r="C27" s="7">
        <f t="shared" si="4"/>
        <v>14046</v>
      </c>
      <c r="D27" s="7">
        <f t="shared" si="4"/>
        <v>51428</v>
      </c>
      <c r="E27" s="7">
        <f t="shared" si="4"/>
        <v>1125</v>
      </c>
      <c r="F27" s="7">
        <f t="shared" si="4"/>
        <v>2906</v>
      </c>
      <c r="G27" s="7">
        <f t="shared" si="4"/>
        <v>2138</v>
      </c>
      <c r="H27" s="7">
        <f t="shared" si="4"/>
        <v>24983</v>
      </c>
      <c r="I27" s="7">
        <f t="shared" si="4"/>
        <v>96626</v>
      </c>
      <c r="J27" s="7">
        <f t="shared" si="4"/>
        <v>41602</v>
      </c>
      <c r="K27" s="7">
        <f t="shared" si="4"/>
        <v>38186</v>
      </c>
    </row>
    <row r="28" spans="1:11" ht="14.25" customHeight="1">
      <c r="A28" s="35"/>
      <c r="B28" s="36">
        <v>100050</v>
      </c>
      <c r="C28" s="36">
        <v>14052</v>
      </c>
      <c r="D28" s="36"/>
      <c r="E28" s="36">
        <v>1126</v>
      </c>
      <c r="F28" s="36">
        <v>2907</v>
      </c>
      <c r="G28" s="36">
        <v>2139</v>
      </c>
      <c r="H28" s="36">
        <v>24984</v>
      </c>
      <c r="I28" s="36">
        <v>96639</v>
      </c>
      <c r="J28" s="36">
        <v>41597</v>
      </c>
      <c r="K28" s="36">
        <v>38186</v>
      </c>
    </row>
    <row r="29" spans="1:10" ht="14.25" customHeight="1">
      <c r="A29" s="25" t="s">
        <v>35</v>
      </c>
      <c r="B29" s="26"/>
      <c r="C29" s="26"/>
      <c r="D29" s="26"/>
      <c r="E29" s="26"/>
      <c r="F29" s="26"/>
      <c r="G29" s="26"/>
      <c r="H29" s="26"/>
      <c r="I29" s="26"/>
      <c r="J29" s="6">
        <v>38186</v>
      </c>
    </row>
    <row r="30" spans="1:10" ht="15" customHeight="1">
      <c r="A30" s="27" t="s">
        <v>36</v>
      </c>
      <c r="B30" s="28"/>
      <c r="C30" s="28"/>
      <c r="D30" s="28"/>
      <c r="E30" s="28"/>
      <c r="F30" s="28"/>
      <c r="G30" s="28"/>
      <c r="H30" s="28"/>
      <c r="I30" s="28"/>
      <c r="J30" s="7">
        <f>(J27-J29)</f>
        <v>3416</v>
      </c>
    </row>
    <row r="31" spans="1:10" ht="11.25" customHeight="1">
      <c r="A31" s="15"/>
      <c r="B31" s="16"/>
      <c r="C31" s="16"/>
      <c r="D31" s="16"/>
      <c r="E31" s="16"/>
      <c r="F31" s="16"/>
      <c r="G31" s="16"/>
      <c r="H31" s="16"/>
      <c r="I31" s="16"/>
      <c r="J31" s="36">
        <v>3411</v>
      </c>
    </row>
    <row r="32" spans="1:11" ht="12.75" customHeight="1">
      <c r="A32" s="29" t="s">
        <v>37</v>
      </c>
      <c r="B32" s="30"/>
      <c r="C32" s="30"/>
      <c r="D32" s="30"/>
      <c r="E32" s="30"/>
      <c r="F32" s="30"/>
      <c r="G32" s="30"/>
      <c r="H32" s="30"/>
      <c r="I32" s="30"/>
      <c r="J32" s="30"/>
      <c r="K32" s="30"/>
    </row>
    <row r="33" spans="1:11" ht="102.75" customHeight="1">
      <c r="A33" s="33" t="s">
        <v>42</v>
      </c>
      <c r="B33" s="33"/>
      <c r="C33" s="33"/>
      <c r="D33" s="33"/>
      <c r="E33" s="33"/>
      <c r="F33" s="34" t="s">
        <v>41</v>
      </c>
      <c r="G33" s="33"/>
      <c r="H33" s="33"/>
      <c r="I33" s="33"/>
      <c r="J33" s="33"/>
      <c r="K33" s="33"/>
    </row>
    <row r="36" spans="1:11" ht="12.75">
      <c r="A36" s="31" t="s">
        <v>38</v>
      </c>
      <c r="B36" s="31"/>
      <c r="C36" s="31"/>
      <c r="D36" s="31"/>
      <c r="E36" s="31"/>
      <c r="F36" s="31"/>
      <c r="G36" s="31"/>
      <c r="H36" s="31"/>
      <c r="I36" s="31"/>
      <c r="J36" s="31"/>
      <c r="K36" s="31"/>
    </row>
    <row r="37" spans="1:11" ht="12.75">
      <c r="A37" s="32" t="s">
        <v>39</v>
      </c>
      <c r="B37" s="32"/>
      <c r="C37" s="32"/>
      <c r="D37" s="32"/>
      <c r="E37" s="32"/>
      <c r="F37" s="32"/>
      <c r="G37" s="32"/>
      <c r="H37" s="32"/>
      <c r="I37" s="32"/>
      <c r="J37" s="32"/>
      <c r="K37" s="32"/>
    </row>
    <row r="39" spans="1:11" ht="33" customHeight="1">
      <c r="A39" s="19" t="s">
        <v>43</v>
      </c>
      <c r="B39" s="20"/>
      <c r="C39" s="20"/>
      <c r="D39" s="20"/>
      <c r="E39" s="20"/>
      <c r="F39" s="21"/>
      <c r="G39" s="21"/>
      <c r="H39" s="21"/>
      <c r="I39" s="21"/>
      <c r="J39" s="21"/>
      <c r="K39" s="21"/>
    </row>
    <row r="40" ht="15.75">
      <c r="A40" s="17"/>
    </row>
    <row r="41" spans="1:2" ht="12.75">
      <c r="A41" s="18" t="s">
        <v>40</v>
      </c>
      <c r="B41" s="18"/>
    </row>
  </sheetData>
  <mergeCells count="11">
    <mergeCell ref="F33:K33"/>
    <mergeCell ref="A41:B41"/>
    <mergeCell ref="A39:K39"/>
    <mergeCell ref="A1:K1"/>
    <mergeCell ref="A2:K2"/>
    <mergeCell ref="A29:I29"/>
    <mergeCell ref="A30:I30"/>
    <mergeCell ref="A32:K32"/>
    <mergeCell ref="A36:K36"/>
    <mergeCell ref="A37:K37"/>
    <mergeCell ref="A33:E33"/>
  </mergeCells>
  <printOptions horizontalCentered="1"/>
  <pageMargins left="0" right="0" top="0" bottom="0" header="0" footer="0"/>
  <pageSetup horizontalDpi="600" verticalDpi="600" orientation="landscape" scale="80" r:id="rId1"/>
  <headerFooter alignWithMargins="0">
    <oddFooter>&amp;C&amp;F&amp;R&amp;P</oddFooter>
  </headerFooter>
  <ignoredErrors>
    <ignoredError sqref="I5:I11 I13:I2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2003-08-27T15:49:37Z</cp:lastPrinted>
  <dcterms:created xsi:type="dcterms:W3CDTF">2002-06-07T16:04:40Z</dcterms:created>
  <dcterms:modified xsi:type="dcterms:W3CDTF">2003-08-27T15:49:42Z</dcterms:modified>
  <cp:category/>
  <cp:version/>
  <cp:contentType/>
  <cp:contentStatus/>
</cp:coreProperties>
</file>