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<sst xmlns="http://schemas.openxmlformats.org/spreadsheetml/2006/main" count="54" uniqueCount="52">
  <si>
    <t>SEGUNDA OPERACIÓN DE 1865.- SEGUNDA SÉRIE DE 500,000 OBLIGACIONES CAPITAL NOMINAL.- 250,000,000 DE FRANCOS.- INTERES SEIS POR CIENTO AL AÑO.</t>
  </si>
  <si>
    <t>NUM. 13.</t>
  </si>
  <si>
    <t>Respecto á los títulos de 864 que conservaba invendibles Germiny, según la Balanza de 31 de Diciembre de 1866, se habian realizado cosa de 2,547,300 fs., y faltaban las exhibiciones de varios que importaban 12,719,700 fs. En la misma Balanza no figura como producto de esta operacion, ,as que la suma indicada, mientras se encuentran en los gastos las partidas siguientes:</t>
  </si>
  <si>
    <t>Por réditos atrasados de las obligaciones de 865, segunda série</t>
  </si>
  <si>
    <t>Amortizacion de dichas obligaciones</t>
  </si>
  <si>
    <t>Comision y gastos de la conversion de la segunda série</t>
  </si>
  <si>
    <t>Otros gastos relativos</t>
  </si>
  <si>
    <t>Suma fs.</t>
  </si>
  <si>
    <t>En la misma Balanza, el cargo total que se hace á México por todas estas operaciones, que se ha procurado explicar de la mejor manera posible, es el siguiente:</t>
  </si>
  <si>
    <t>Deuda inglesa consolidada de 1851</t>
  </si>
  <si>
    <t>Deuda idem consolidada de 864</t>
  </si>
  <si>
    <t>Deuda francesa emision idem</t>
  </si>
  <si>
    <t>Préstamo de 865, primera série</t>
  </si>
  <si>
    <t>Idem de idem, segunda idem</t>
  </si>
  <si>
    <t>Si á esta suma se agregan</t>
  </si>
  <si>
    <t>Si, pues, los 250 millones de la segunda série sirvieron para convertir el préstamo de 864, la partida de 201,600,000 parece que está duplicada, y tampoco deberian cargarse los 54 millones que de hecho convirtió el Gobierno frances en cuenta de los gastos de la guerra, ni los 12 que quedaron para abonar á las reclamaciones francesas.</t>
  </si>
  <si>
    <t>Otro extracto de una Balanza de la misma comision, nos ministra las sumas siguientes:</t>
  </si>
  <si>
    <t>Que, según el tratado de Miramar, se reconocieron por gastos de la expedicion, resultará un total de   fs.</t>
  </si>
  <si>
    <t>Préstamo de 864</t>
  </si>
  <si>
    <t>A cuenta de gastos de guerra</t>
  </si>
  <si>
    <t>Resto de gastos de la Intervencion</t>
  </si>
  <si>
    <t>Reconocimiento del empréstito ingles de 851</t>
  </si>
  <si>
    <t>Consiolidacion de réditos en 1864</t>
  </si>
  <si>
    <t>Primer empréstito de 1865</t>
  </si>
  <si>
    <t>Producto líquido del préstamo de 64</t>
  </si>
  <si>
    <t>Idem idem del préstamo de 65</t>
  </si>
  <si>
    <t>Producto de la venta de obligaciones de 865, segunda série</t>
  </si>
  <si>
    <t>Intereses de fondos colocados en varios bancos</t>
  </si>
  <si>
    <t>Intereses sobre las obligaciones reembolsadas</t>
  </si>
  <si>
    <t>Producto de cupones de títulos en cartera</t>
  </si>
  <si>
    <t xml:space="preserve">Cupon del 1° de Octubre, aplicable á la conversion </t>
  </si>
  <si>
    <t>Producto de la lotería que tocó á los títulos en cartera</t>
  </si>
  <si>
    <t>Valor de obligaciones de 865, segunda série, para reclamaciones francesas</t>
  </si>
  <si>
    <t>A la vuelta</t>
  </si>
  <si>
    <t>De la vuelta</t>
  </si>
  <si>
    <r>
      <t xml:space="preserve">BALANCE </t>
    </r>
    <r>
      <rPr>
        <sz val="10"/>
        <rFont val="Arial"/>
        <family val="0"/>
      </rPr>
      <t>del producto de los préstamos, y giros hechos por Maximiliano en cuenta de ellos.</t>
    </r>
  </si>
  <si>
    <t>Valor de letras no pagadas por la Comision y que como á pesar de eso tienen salida en la Balanza de 31 de Diciembre de 66, aquí se le da entrada para producir despues del giro total</t>
  </si>
  <si>
    <t>Saldo</t>
  </si>
  <si>
    <t>Suplemento hecho por los franceses en Mayo y Junio de 866 que no consta en la lista de giro</t>
  </si>
  <si>
    <t>Saldo de que pudo disponer Maximiliano en 31 de Diciembre de 1866</t>
  </si>
  <si>
    <t>Manuel Payno.</t>
  </si>
  <si>
    <r>
      <t>Cuentas, gastos, acreedores y otros asuntos del tiempo de la intervención francesa y del imperio. Obra escrita y publicada de orden del gobierno constitucional de la república, por Manuel Payno</t>
    </r>
    <r>
      <rPr>
        <sz val="10"/>
        <rFont val="Arial"/>
        <family val="2"/>
      </rPr>
      <t>. México, Imprenta de Ignacio Cumplido, 1868, 756 pp.</t>
    </r>
  </si>
  <si>
    <t>Elaboró: Erika M. Márquez M.</t>
  </si>
  <si>
    <t xml:space="preserve">El Ministro de Hacienda de Francia habia guardado en el tesoro los 66 millones de francos que le abonó á cuenta de Maximiliano en 1864, y esta suma le hacia falta para completar el presupuesto del año. Imaginó entónces, para realizar estos valores, emitir un nuevo papel igual en cantidad y condiciones á los títulos del empréstito de 1865, primera série, y realizar los valores que, como queda dicho, tenia en cartera. A esta idea se asoció el Conde de Germiny, Presidente de la Comision de Hacienda; y parece que sin autorizacion previa de Maximiliano, determinó un nuevo empréstito para convertir el de 1864, y en el cual quedaron inclusos los 54 millones abonados al Gobierno á cuenta de los gastos de la guerra, y los 12 millones entregados en cuenta de las reclamaciones francesas. estas sumas, que forman el total arriba expresado, eran realmente los que motivaron la nueva operacion. Al efecto se hizo </t>
  </si>
  <si>
    <t>con Mr. Alfonso Pinard, Director de la oficina de Descuento de Paris, y obrando personalmente y como apoderado de otros varios banqueros, un contrato con fecha 27 de Setiembre de 1865, que se pone con el núm. 10, por el cual quedaba obligado á convertir los títulos sobrantes del préstamo de 864, que la comision conservaba en su cartera sin haberlos podido vender. Al mismo tiempo se invitó á todos los tenedores de bonos que hubieran pagado íntegramente sus cuotas, á que se presentaran á hacer la conversion, halagándolos con la ganancia de las loterías y con la amortizacion de 50 años.</t>
  </si>
  <si>
    <t>Como en esa época las noticias del Imperio mexicano eran cada vez mas funestas, y los triunfos del partido liberal bien frecuentes, esta operación, aunque protejida abiertamente por el Gobierno frances, que prestó su sello y el crédito de sus oficinas, no tuvo los mismos resultados que la primera. Sin embargo, el Imperio de Napoleon realizó sus 66 millones de francos y cubrió su presupuesto, aunque Pinard y los demas banqueros que se le asociaron, sufrieron una pérdida de 16 á 18 millones de francos.</t>
  </si>
  <si>
    <t>Ningun dato ni en esta Balanza, ni en otras anteriores, de la cantidad de títulos de 864, que fueron convertidos por el público, ni ningun documento que pueda aclarar este negocio; pero de lo poco que va dicho, se desprenden algunas observaciones, á las cuales ha sido imposible encontrar solucion.</t>
  </si>
  <si>
    <t>Como desde Diciembre de 1866 en adelante no hay dato ninguno, no se sabe si se realizó, pues, completamente la conversion de títulos: si una parte de éstos han quedado en cartera, ó si circulan en manos del público.</t>
  </si>
  <si>
    <t>Con los datos mas claros y mas averiguados que hay, y han servido para formar las anteriores liquidaciones, se puede hacer un ensayo de Balance en los términos siguientes:</t>
  </si>
  <si>
    <t>Importe de los giros según los libros del Ministerio de Hacienda y Caja Central, cuyo pormenor contiene del documento núm. 15</t>
  </si>
  <si>
    <t>Ninguna cifra se puede aventurar ya sin exponerse á comentar equivocaciones, que bien podrían notar los que tengan los datos completos desde que comenzaron estas operaciones hasta que terminó el imperio en 1867.</t>
  </si>
  <si>
    <t>Intereses cobrados por las obligaciones de 65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</si>
</sst>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8"/>
      <name val="Arial"/>
      <family val="0"/>
    </font>
    <font>
      <b/>
      <sz val="10"/>
      <name val="Arial"/>
      <family val="2"/>
    </font>
    <font>
      <b/>
      <sz val="12"/>
      <name val="Arial"/>
      <family val="2"/>
    </font>
    <font>
      <b/>
      <sz val="14"/>
      <name val="Arial"/>
      <family val="2"/>
    </font>
    <font>
      <i/>
      <sz val="10"/>
      <name val="Arial"/>
      <family val="2"/>
    </font>
    <font>
      <i/>
      <sz val="9"/>
      <name val="Arial"/>
      <family val="2"/>
    </font>
  </fonts>
  <fills count="2">
    <fill>
      <patternFill/>
    </fill>
    <fill>
      <patternFill patternType="gray125"/>
    </fill>
  </fills>
  <borders count="11">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1" xfId="0" applyBorder="1" applyAlignment="1">
      <alignment/>
    </xf>
    <xf numFmtId="0" fontId="0" fillId="0" borderId="2" xfId="0" applyBorder="1" applyAlignment="1">
      <alignment horizontal="justify" wrapText="1"/>
    </xf>
    <xf numFmtId="0" fontId="0" fillId="0" borderId="3" xfId="0" applyBorder="1" applyAlignment="1">
      <alignment horizontal="justify" wrapText="1"/>
    </xf>
    <xf numFmtId="0" fontId="0" fillId="0" borderId="1" xfId="0" applyBorder="1" applyAlignment="1">
      <alignment horizontal="left" wrapText="1"/>
    </xf>
    <xf numFmtId="0" fontId="0" fillId="0" borderId="4" xfId="0" applyNumberFormat="1" applyBorder="1" applyAlignment="1">
      <alignment horizontal="justify" wrapText="1"/>
    </xf>
    <xf numFmtId="0" fontId="0" fillId="0" borderId="1" xfId="0" applyBorder="1" applyAlignment="1">
      <alignment horizontal="justify" wrapText="1"/>
    </xf>
    <xf numFmtId="0" fontId="0" fillId="0" borderId="4" xfId="0" applyBorder="1" applyAlignment="1">
      <alignment horizontal="left" wrapText="1"/>
    </xf>
    <xf numFmtId="3" fontId="0" fillId="0" borderId="5" xfId="0" applyNumberFormat="1" applyBorder="1" applyAlignment="1">
      <alignment/>
    </xf>
    <xf numFmtId="3" fontId="0" fillId="0" borderId="6" xfId="0" applyNumberFormat="1" applyBorder="1" applyAlignment="1">
      <alignment/>
    </xf>
    <xf numFmtId="3" fontId="2" fillId="0" borderId="7" xfId="0" applyNumberFormat="1" applyFont="1" applyBorder="1" applyAlignment="1">
      <alignment horizontal="right"/>
    </xf>
    <xf numFmtId="3" fontId="2" fillId="0" borderId="8" xfId="0" applyNumberFormat="1" applyFont="1" applyBorder="1" applyAlignment="1">
      <alignment/>
    </xf>
    <xf numFmtId="0" fontId="0" fillId="0" borderId="4" xfId="0" applyBorder="1" applyAlignment="1">
      <alignment horizontal="justify" wrapText="1"/>
    </xf>
    <xf numFmtId="0" fontId="0" fillId="0" borderId="4" xfId="0" applyBorder="1" applyAlignment="1">
      <alignment horizontal="left"/>
    </xf>
    <xf numFmtId="0" fontId="0" fillId="0" borderId="1" xfId="0" applyBorder="1" applyAlignment="1">
      <alignment horizontal="left"/>
    </xf>
    <xf numFmtId="0" fontId="0" fillId="0" borderId="5" xfId="0" applyBorder="1" applyAlignment="1">
      <alignment/>
    </xf>
    <xf numFmtId="0" fontId="2" fillId="0" borderId="7" xfId="0" applyFont="1" applyBorder="1" applyAlignment="1">
      <alignment horizontal="left" wrapText="1"/>
    </xf>
    <xf numFmtId="0" fontId="0" fillId="0" borderId="0" xfId="0" applyAlignment="1">
      <alignment horizontal="left" wrapText="1"/>
    </xf>
    <xf numFmtId="3" fontId="2" fillId="0" borderId="6" xfId="0" applyNumberFormat="1" applyFont="1" applyBorder="1" applyAlignment="1">
      <alignment horizontal="right"/>
    </xf>
    <xf numFmtId="3" fontId="2" fillId="0" borderId="8" xfId="0" applyNumberFormat="1" applyFont="1" applyBorder="1" applyAlignment="1">
      <alignment horizontal="right"/>
    </xf>
    <xf numFmtId="4" fontId="0" fillId="0" borderId="5" xfId="0" applyNumberFormat="1" applyBorder="1" applyAlignment="1">
      <alignment/>
    </xf>
    <xf numFmtId="4" fontId="0" fillId="0" borderId="6" xfId="0" applyNumberFormat="1" applyBorder="1" applyAlignment="1">
      <alignment/>
    </xf>
    <xf numFmtId="4" fontId="2" fillId="0" borderId="8" xfId="0" applyNumberFormat="1" applyFont="1" applyBorder="1" applyAlignment="1">
      <alignment/>
    </xf>
    <xf numFmtId="3" fontId="0" fillId="0" borderId="4" xfId="0" applyNumberFormat="1" applyFill="1" applyBorder="1" applyAlignment="1">
      <alignment horizontal="left" wrapText="1"/>
    </xf>
    <xf numFmtId="0" fontId="2" fillId="0" borderId="4" xfId="0" applyFont="1" applyBorder="1" applyAlignment="1">
      <alignment/>
    </xf>
    <xf numFmtId="3" fontId="0" fillId="0" borderId="6" xfId="0" applyNumberFormat="1" applyFont="1" applyBorder="1" applyAlignment="1">
      <alignment horizontal="left" wrapText="1"/>
    </xf>
    <xf numFmtId="3" fontId="0" fillId="0" borderId="7" xfId="0" applyNumberFormat="1" applyFont="1" applyBorder="1" applyAlignment="1">
      <alignment horizontal="left"/>
    </xf>
    <xf numFmtId="0" fontId="2" fillId="0" borderId="0" xfId="0" applyFont="1" applyAlignment="1">
      <alignment horizontal="right"/>
    </xf>
    <xf numFmtId="0" fontId="2" fillId="0" borderId="0" xfId="0" applyFont="1" applyAlignment="1">
      <alignment horizontal="center"/>
    </xf>
    <xf numFmtId="0" fontId="5" fillId="0" borderId="0" xfId="0" applyFont="1" applyAlignment="1">
      <alignment horizontal="left" wrapText="1"/>
    </xf>
    <xf numFmtId="0" fontId="6" fillId="0" borderId="0" xfId="0" applyFont="1" applyAlignment="1">
      <alignment horizontal="left"/>
    </xf>
    <xf numFmtId="0" fontId="0" fillId="0" borderId="0" xfId="0" applyAlignment="1">
      <alignment/>
    </xf>
    <xf numFmtId="0" fontId="0" fillId="0" borderId="0" xfId="0" applyAlignment="1">
      <alignment horizontal="left"/>
    </xf>
    <xf numFmtId="3" fontId="0" fillId="0" borderId="9" xfId="0" applyNumberFormat="1" applyFill="1" applyBorder="1" applyAlignment="1">
      <alignment horizontal="left" wrapText="1"/>
    </xf>
    <xf numFmtId="0" fontId="0" fillId="0" borderId="10"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1"/>
  <sheetViews>
    <sheetView tabSelected="1" workbookViewId="0" topLeftCell="A41">
      <selection activeCell="B55" sqref="B55"/>
    </sheetView>
  </sheetViews>
  <sheetFormatPr defaultColWidth="11.421875" defaultRowHeight="12.75"/>
  <cols>
    <col min="1" max="1" width="68.00390625" style="0" customWidth="1"/>
    <col min="2" max="2" width="27.7109375" style="0" customWidth="1"/>
  </cols>
  <sheetData>
    <row r="1" spans="1:2" ht="34.5" customHeight="1">
      <c r="A1" s="2" t="s">
        <v>1</v>
      </c>
      <c r="B1" s="2"/>
    </row>
    <row r="2" spans="1:2" ht="48.75" customHeight="1">
      <c r="A2" s="1" t="s">
        <v>0</v>
      </c>
      <c r="B2" s="1"/>
    </row>
    <row r="4" spans="1:2" ht="119.25" customHeight="1">
      <c r="A4" s="4" t="s">
        <v>43</v>
      </c>
      <c r="B4" s="5"/>
    </row>
    <row r="5" spans="1:2" ht="77.25" customHeight="1">
      <c r="A5" s="7" t="s">
        <v>44</v>
      </c>
      <c r="B5" s="8"/>
    </row>
    <row r="6" spans="1:2" ht="67.5" customHeight="1">
      <c r="A6" s="7" t="s">
        <v>45</v>
      </c>
      <c r="B6" s="8"/>
    </row>
    <row r="7" spans="1:2" ht="55.5" customHeight="1">
      <c r="A7" s="9" t="s">
        <v>2</v>
      </c>
      <c r="B7" s="6"/>
    </row>
    <row r="8" spans="1:2" ht="15" customHeight="1">
      <c r="A8" s="10" t="s">
        <v>3</v>
      </c>
      <c r="B8" s="10">
        <v>6713050</v>
      </c>
    </row>
    <row r="9" spans="1:2" ht="15" customHeight="1">
      <c r="A9" s="11" t="s">
        <v>4</v>
      </c>
      <c r="B9" s="11">
        <v>3768500</v>
      </c>
    </row>
    <row r="10" spans="1:2" ht="15" customHeight="1">
      <c r="A10" s="11" t="s">
        <v>5</v>
      </c>
      <c r="B10" s="11">
        <v>3116001</v>
      </c>
    </row>
    <row r="11" spans="1:2" ht="15" customHeight="1">
      <c r="A11" s="11" t="s">
        <v>6</v>
      </c>
      <c r="B11" s="11">
        <v>501127</v>
      </c>
    </row>
    <row r="12" spans="1:2" ht="18" customHeight="1">
      <c r="A12" s="12" t="s">
        <v>7</v>
      </c>
      <c r="B12" s="13">
        <f>SUM(B8:B11)</f>
        <v>14098678</v>
      </c>
    </row>
    <row r="13" spans="1:2" ht="37.5" customHeight="1">
      <c r="A13" s="14" t="s">
        <v>46</v>
      </c>
      <c r="B13" s="8"/>
    </row>
    <row r="14" spans="1:2" ht="27.75" customHeight="1">
      <c r="A14" s="14" t="s">
        <v>8</v>
      </c>
      <c r="B14" s="8"/>
    </row>
    <row r="15" spans="1:2" ht="15" customHeight="1">
      <c r="A15" s="10" t="s">
        <v>9</v>
      </c>
      <c r="B15" s="10">
        <v>258089580</v>
      </c>
    </row>
    <row r="16" spans="1:2" ht="15" customHeight="1">
      <c r="A16" s="11" t="s">
        <v>10</v>
      </c>
      <c r="B16" s="11">
        <v>122592960</v>
      </c>
    </row>
    <row r="17" spans="1:2" ht="15" customHeight="1">
      <c r="A17" s="11" t="s">
        <v>11</v>
      </c>
      <c r="B17" s="11">
        <v>311600000</v>
      </c>
    </row>
    <row r="18" spans="1:2" ht="15" customHeight="1">
      <c r="A18" s="11" t="s">
        <v>12</v>
      </c>
      <c r="B18" s="11">
        <v>250000000</v>
      </c>
    </row>
    <row r="19" spans="1:2" ht="15" customHeight="1">
      <c r="A19" s="11" t="s">
        <v>13</v>
      </c>
      <c r="B19" s="11">
        <v>250000000</v>
      </c>
    </row>
    <row r="20" spans="1:2" ht="17.25" customHeight="1">
      <c r="A20" s="12" t="s">
        <v>7</v>
      </c>
      <c r="B20" s="13">
        <f>SUM(B15:B19)</f>
        <v>1192282540</v>
      </c>
    </row>
    <row r="21" spans="1:2" ht="15" customHeight="1">
      <c r="A21" s="17" t="s">
        <v>14</v>
      </c>
      <c r="B21" s="10">
        <v>270000000</v>
      </c>
    </row>
    <row r="22" spans="1:2" ht="25.5">
      <c r="A22" s="18" t="s">
        <v>17</v>
      </c>
      <c r="B22" s="13">
        <f>SUM(B20:B21)</f>
        <v>1462282540</v>
      </c>
    </row>
    <row r="23" spans="1:2" ht="60.75" customHeight="1">
      <c r="A23" s="14" t="s">
        <v>15</v>
      </c>
      <c r="B23" s="8"/>
    </row>
    <row r="24" spans="1:2" ht="18" customHeight="1">
      <c r="A24" s="15" t="s">
        <v>16</v>
      </c>
      <c r="B24" s="16"/>
    </row>
    <row r="25" spans="1:2" ht="14.25" customHeight="1">
      <c r="A25" s="10" t="s">
        <v>18</v>
      </c>
      <c r="B25" s="10">
        <v>201600000</v>
      </c>
    </row>
    <row r="26" spans="1:2" ht="14.25" customHeight="1">
      <c r="A26" s="11" t="s">
        <v>19</v>
      </c>
      <c r="B26" s="11">
        <v>110000000</v>
      </c>
    </row>
    <row r="27" spans="1:2" ht="14.25" customHeight="1">
      <c r="A27" s="11" t="s">
        <v>20</v>
      </c>
      <c r="B27" s="11">
        <v>216000000</v>
      </c>
    </row>
    <row r="28" spans="1:2" ht="14.25" customHeight="1">
      <c r="A28" s="11" t="s">
        <v>21</v>
      </c>
      <c r="B28" s="11">
        <v>258089580</v>
      </c>
    </row>
    <row r="29" spans="1:2" ht="14.25" customHeight="1">
      <c r="A29" s="11" t="s">
        <v>22</v>
      </c>
      <c r="B29" s="11">
        <v>122592960</v>
      </c>
    </row>
    <row r="30" spans="1:2" ht="14.25" customHeight="1">
      <c r="A30" s="11" t="s">
        <v>23</v>
      </c>
      <c r="B30" s="11">
        <v>250000000</v>
      </c>
    </row>
    <row r="31" spans="1:2" ht="18" customHeight="1">
      <c r="A31" s="12" t="s">
        <v>7</v>
      </c>
      <c r="B31" s="13">
        <f>SUM(B25:B30)</f>
        <v>1158282540</v>
      </c>
    </row>
    <row r="32" spans="1:2" ht="28.5" customHeight="1">
      <c r="A32" s="14" t="s">
        <v>47</v>
      </c>
      <c r="B32" s="8"/>
    </row>
    <row r="33" spans="1:2" ht="33" customHeight="1">
      <c r="A33" s="25" t="s">
        <v>48</v>
      </c>
      <c r="B33" s="6"/>
    </row>
    <row r="34" spans="1:2" ht="12.75">
      <c r="A34" s="26" t="s">
        <v>35</v>
      </c>
      <c r="B34" s="3"/>
    </row>
    <row r="35" spans="1:2" ht="12.75">
      <c r="A35" s="10" t="s">
        <v>24</v>
      </c>
      <c r="B35" s="22">
        <v>30681804</v>
      </c>
    </row>
    <row r="36" spans="1:2" ht="12.75">
      <c r="A36" s="11" t="s">
        <v>25</v>
      </c>
      <c r="B36" s="23">
        <v>96724768</v>
      </c>
    </row>
    <row r="37" spans="1:2" ht="12.75">
      <c r="A37" s="11" t="s">
        <v>51</v>
      </c>
      <c r="B37" s="23">
        <v>82423.11</v>
      </c>
    </row>
    <row r="38" spans="1:2" ht="12.75">
      <c r="A38" s="11" t="s">
        <v>26</v>
      </c>
      <c r="B38" s="23">
        <v>2547300</v>
      </c>
    </row>
    <row r="39" spans="1:2" ht="12.75">
      <c r="A39" s="11" t="s">
        <v>27</v>
      </c>
      <c r="B39" s="23">
        <v>1336736.75</v>
      </c>
    </row>
    <row r="40" spans="1:2" ht="12.75">
      <c r="A40" s="11" t="s">
        <v>28</v>
      </c>
      <c r="B40" s="23">
        <v>35065.89</v>
      </c>
    </row>
    <row r="41" spans="1:2" ht="12.75">
      <c r="A41" s="11" t="s">
        <v>29</v>
      </c>
      <c r="B41" s="23">
        <v>2899864.8</v>
      </c>
    </row>
    <row r="42" spans="1:2" ht="12.75">
      <c r="A42" s="11" t="s">
        <v>30</v>
      </c>
      <c r="B42" s="23">
        <v>186000</v>
      </c>
    </row>
    <row r="43" spans="1:2" ht="12.75">
      <c r="A43" s="11" t="s">
        <v>31</v>
      </c>
      <c r="B43" s="23">
        <v>630000</v>
      </c>
    </row>
    <row r="44" spans="1:2" ht="12.75">
      <c r="A44" s="11" t="s">
        <v>32</v>
      </c>
      <c r="B44" s="23">
        <v>23660000</v>
      </c>
    </row>
    <row r="45" spans="1:2" ht="15" customHeight="1">
      <c r="A45" s="21" t="s">
        <v>33</v>
      </c>
      <c r="B45" s="24">
        <f>SUM(B35:B44)</f>
        <v>158783962.55</v>
      </c>
    </row>
    <row r="46" spans="1:2" ht="15" customHeight="1">
      <c r="A46" s="21" t="s">
        <v>34</v>
      </c>
      <c r="B46" s="24">
        <v>158783962.55</v>
      </c>
    </row>
    <row r="47" spans="1:2" ht="38.25">
      <c r="A47" s="27" t="s">
        <v>36</v>
      </c>
      <c r="B47" s="23">
        <v>29583192</v>
      </c>
    </row>
    <row r="48" spans="1:2" ht="18" customHeight="1">
      <c r="A48" s="27"/>
      <c r="B48" s="24">
        <f>SUM(B46:B47)</f>
        <v>188367154.55</v>
      </c>
    </row>
    <row r="49" spans="1:2" ht="25.5">
      <c r="A49" s="27" t="s">
        <v>49</v>
      </c>
      <c r="B49" s="23">
        <v>174012341.24</v>
      </c>
    </row>
    <row r="50" spans="1:2" ht="18.75" customHeight="1">
      <c r="A50" s="20" t="s">
        <v>37</v>
      </c>
      <c r="B50" s="24">
        <f>(B48-B49)</f>
        <v>14354813.310000002</v>
      </c>
    </row>
    <row r="51" spans="1:2" ht="25.5">
      <c r="A51" s="27" t="s">
        <v>38</v>
      </c>
      <c r="B51" s="23">
        <v>5000000</v>
      </c>
    </row>
    <row r="52" spans="1:2" ht="17.25" customHeight="1">
      <c r="A52" s="28" t="s">
        <v>39</v>
      </c>
      <c r="B52" s="24">
        <f>(B50-B51)</f>
        <v>9354813.310000002</v>
      </c>
    </row>
    <row r="53" spans="1:2" ht="33" customHeight="1">
      <c r="A53" s="35" t="s">
        <v>50</v>
      </c>
      <c r="B53" s="36"/>
    </row>
    <row r="56" spans="1:3" ht="12.75">
      <c r="A56" s="29" t="s">
        <v>40</v>
      </c>
      <c r="B56" s="29"/>
      <c r="C56" s="33"/>
    </row>
    <row r="57" ht="12.75">
      <c r="A57" s="30"/>
    </row>
    <row r="58" spans="1:3" ht="39" customHeight="1">
      <c r="A58" s="31" t="s">
        <v>41</v>
      </c>
      <c r="B58" s="19"/>
      <c r="C58" s="34"/>
    </row>
    <row r="59" ht="12.75">
      <c r="A59" s="30"/>
    </row>
    <row r="60" ht="12.75">
      <c r="A60" s="30"/>
    </row>
    <row r="61" spans="1:2" ht="12.75">
      <c r="A61" s="32" t="s">
        <v>42</v>
      </c>
      <c r="B61" s="32"/>
    </row>
  </sheetData>
  <mergeCells count="16">
    <mergeCell ref="A53:B53"/>
    <mergeCell ref="A61:B61"/>
    <mergeCell ref="A56:B56"/>
    <mergeCell ref="A58:B58"/>
    <mergeCell ref="A23:B23"/>
    <mergeCell ref="A24:B24"/>
    <mergeCell ref="A32:B32"/>
    <mergeCell ref="A33:B33"/>
    <mergeCell ref="A5:B5"/>
    <mergeCell ref="A6:B6"/>
    <mergeCell ref="A7:B7"/>
    <mergeCell ref="A13:B13"/>
    <mergeCell ref="A2:B2"/>
    <mergeCell ref="A1:B1"/>
    <mergeCell ref="A4:B4"/>
    <mergeCell ref="A14:B14"/>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2004-05-18T15:57:07Z</cp:lastPrinted>
  <dcterms:created xsi:type="dcterms:W3CDTF">2004-05-18T14:37:21Z</dcterms:created>
  <dcterms:modified xsi:type="dcterms:W3CDTF">2004-05-18T15:57:14Z</dcterms:modified>
  <cp:category/>
  <cp:version/>
  <cp:contentType/>
  <cp:contentStatus/>
</cp:coreProperties>
</file>