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<sst xmlns="http://schemas.openxmlformats.org/spreadsheetml/2006/main" count="53" uniqueCount="53">
  <si>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RENTA DE PAPEL SELLADO N° 11.</t>
  </si>
  <si>
    <t>Tercer año económico de la segunda época de la federacion, que comprende desde 1° de Julio de 1850 hasta 30 de Junio de 1851.</t>
  </si>
  <si>
    <t>ADMINISTRACIONES.</t>
  </si>
  <si>
    <t>Productos totales.</t>
  </si>
  <si>
    <t>Honorarios de ventas.</t>
  </si>
  <si>
    <t>Sueldos de empleados.</t>
  </si>
  <si>
    <t>Haberes y gastos del sello y maquinas.</t>
  </si>
  <si>
    <t>Compras de papel.</t>
  </si>
  <si>
    <t>Gastos de impresiones y grabados.</t>
  </si>
  <si>
    <t>Gastos de habilitacion.</t>
  </si>
  <si>
    <t>Premio de cambio de libranzas.</t>
  </si>
  <si>
    <t>Fletes.</t>
  </si>
  <si>
    <t>Monte pio.</t>
  </si>
  <si>
    <t>Gastos menores y portes de correspondencia.</t>
  </si>
  <si>
    <t>Total de gastos.</t>
  </si>
  <si>
    <t>Producto líquido.</t>
  </si>
  <si>
    <t>Déficit.</t>
  </si>
  <si>
    <t>Cuidad Victoria</t>
  </si>
  <si>
    <t>Córdova</t>
  </si>
  <si>
    <t>Chihuahua</t>
  </si>
  <si>
    <t>Durango</t>
  </si>
  <si>
    <t>Guadalajara</t>
  </si>
  <si>
    <t>Guanajuato</t>
  </si>
  <si>
    <t>Jalapa</t>
  </si>
  <si>
    <t>Matamoros</t>
  </si>
  <si>
    <t>México</t>
  </si>
  <si>
    <t>Morelia</t>
  </si>
  <si>
    <t>Nuevo Leon</t>
  </si>
  <si>
    <t>Oajaca</t>
  </si>
  <si>
    <t>Orizava</t>
  </si>
  <si>
    <t>Puebla</t>
  </si>
  <si>
    <t>Querétaro</t>
  </si>
  <si>
    <t>San Luis Potosí</t>
  </si>
  <si>
    <t>Sinaloa</t>
  </si>
  <si>
    <t>Sonora</t>
  </si>
  <si>
    <t>Tabasco</t>
  </si>
  <si>
    <t>Tampico</t>
  </si>
  <si>
    <t>Veracruz</t>
  </si>
  <si>
    <t>Yucatan</t>
  </si>
  <si>
    <t>Zacatecas</t>
  </si>
  <si>
    <t>Pagaduría de la renta</t>
  </si>
  <si>
    <t xml:space="preserve">NOTAS. </t>
  </si>
  <si>
    <t>Primera. Las administraciones de Córdova, Chihuahua, Guanajuato, Jalapa, México, Morelia, Nuevo Leon, Orizava, Puebla, Querétaro, San Luis Potosí y Zacatecas, aparecen con todos los productos que han tenido en el presente año económico, los que se tomaron de los estados ó cortes de caja que han remitido.</t>
  </si>
  <si>
    <t>Segunda. A las administraciones de Oajaca y Yucatán, que solo han mandado sus estados hasta fin de Diciembre de 1850, se les ha calculado por ellos el producto total y gastos en todo el año económico, habiendo hecho igual operación con las de Sonora, que solo ha remitido estados por tres meses, Veracruz, por cinco, Matamoros, Tabasco y Tampico hasta fin de Marzo, Durango y Sinaloa hasta fin de Abril, y cuidad Victoria y Guadalajara hasta fin de Mayo.</t>
  </si>
  <si>
    <t>Tercera. No aparecen las administraciones de Coahuila y Chiapas porque los administradores no han remitido datos ningunos á pesar de las repetidas y fuertes reclamaciones que se les han hecho.</t>
  </si>
  <si>
    <t>Cuarta. El déficit que resulta en la pagaduría de la renta, se cubrió con los enteros que hizo en ella la administracion principal de México.</t>
  </si>
  <si>
    <t>Quinta. Del producto líquido se pasaron á la tesorería general 68.528 ps 6rs 3 gs, á la junta de amortizacion de créditos del cobre 76.680 ps de los que enteró en la citada tesorería general 20.000 ps. Deben haber enterado las administraciones de Nuevo-Leon, Sonora y Sinaloa, al gobierno de dichos Estados para la guerra contra los bárbaros, segun lo prevenido en el art. 2° del decreto de 11 de Julio de 1842, 9.863 ps 6 rs 3 gs; y por último, quedaron existentes en todas las administraciones de la república del dia 30 de Junio, 33.142 ps 7 rs 11 1/2 gs.</t>
  </si>
  <si>
    <t>Seccion de la renta de papel sellado. México, 19 de Setiembre de 1851.</t>
  </si>
  <si>
    <t>V° B°.- Javier Echeverria.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</si>
  <si>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</si>
  <si>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</si>
  <si>
    <t>Dedúcese del total el déficit de</t>
  </si>
  <si>
    <t>Producto líquido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</si>
</sst>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3" fontId="0" fillId="0" borderId="5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right" wrapText="1"/>
    </xf>
    <xf numFmtId="3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22.57421875" style="0" customWidth="1"/>
    <col min="2" max="2" width="13.421875" style="0" customWidth="1"/>
    <col min="4" max="4" width="11.28125" style="0" customWidth="1"/>
    <col min="6" max="6" width="9.28125" style="0" customWidth="1"/>
    <col min="7" max="7" width="11.8515625" style="0" customWidth="1"/>
    <col min="8" max="8" width="12.00390625" style="0" customWidth="1"/>
    <col min="9" max="9" width="10.421875" style="0" customWidth="1"/>
    <col min="12" max="12" width="13.28125" style="0" customWidth="1"/>
    <col min="14" max="14" width="14.57421875" style="0" customWidth="1"/>
    <col min="15" max="15" width="13.7109375" style="0" customWidth="1"/>
  </cols>
  <sheetData>
    <row r="1" spans="1:19" ht="29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  <c r="R1" s="1"/>
      <c r="S1" s="1"/>
    </row>
    <row r="2" spans="1:19" ht="27.75" customHeight="1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63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1"/>
      <c r="Q4" s="1"/>
      <c r="R4" s="1"/>
      <c r="S4" s="1"/>
    </row>
    <row r="5" spans="1:15" ht="12.75">
      <c r="A5" s="3" t="s">
        <v>17</v>
      </c>
      <c r="B5" s="3">
        <v>1267</v>
      </c>
      <c r="C5" s="3">
        <v>58</v>
      </c>
      <c r="D5" s="3"/>
      <c r="E5" s="3"/>
      <c r="F5" s="3"/>
      <c r="G5" s="3"/>
      <c r="H5" s="3"/>
      <c r="I5" s="3">
        <v>24</v>
      </c>
      <c r="J5" s="3">
        <v>4</v>
      </c>
      <c r="K5" s="3"/>
      <c r="L5" s="3">
        <v>185</v>
      </c>
      <c r="M5" s="3">
        <f>SUM(C5:L5)</f>
        <v>271</v>
      </c>
      <c r="N5" s="3">
        <f>(B5-M5)</f>
        <v>996</v>
      </c>
      <c r="O5" s="3"/>
    </row>
    <row r="6" spans="1:15" ht="12.75">
      <c r="A6" s="4" t="s">
        <v>18</v>
      </c>
      <c r="B6" s="4">
        <v>1957</v>
      </c>
      <c r="C6" s="4">
        <v>81</v>
      </c>
      <c r="D6" s="4"/>
      <c r="E6" s="4"/>
      <c r="F6" s="4"/>
      <c r="G6" s="4"/>
      <c r="H6" s="4"/>
      <c r="I6" s="4"/>
      <c r="J6" s="4"/>
      <c r="K6" s="4"/>
      <c r="L6" s="4">
        <v>86</v>
      </c>
      <c r="M6" s="4">
        <f aca="true" t="shared" si="0" ref="M6:M28">SUM(C6:L6)</f>
        <v>167</v>
      </c>
      <c r="N6" s="4">
        <f aca="true" t="shared" si="1" ref="N6:N27">(B6-M6)</f>
        <v>1790</v>
      </c>
      <c r="O6" s="4"/>
    </row>
    <row r="7" spans="1:15" ht="12.75">
      <c r="A7" s="4" t="s">
        <v>19</v>
      </c>
      <c r="B7" s="4">
        <v>3198</v>
      </c>
      <c r="C7" s="4">
        <v>160</v>
      </c>
      <c r="D7" s="4"/>
      <c r="E7" s="4"/>
      <c r="F7" s="4"/>
      <c r="G7" s="4"/>
      <c r="H7" s="4"/>
      <c r="I7" s="4"/>
      <c r="J7" s="4"/>
      <c r="K7" s="4"/>
      <c r="L7" s="4">
        <v>491</v>
      </c>
      <c r="M7" s="4">
        <f t="shared" si="0"/>
        <v>651</v>
      </c>
      <c r="N7" s="4">
        <f t="shared" si="1"/>
        <v>2547</v>
      </c>
      <c r="O7" s="4"/>
    </row>
    <row r="8" spans="1:15" ht="12.75">
      <c r="A8" s="4" t="s">
        <v>20</v>
      </c>
      <c r="B8" s="4">
        <v>6497</v>
      </c>
      <c r="C8" s="4">
        <v>308</v>
      </c>
      <c r="D8" s="4"/>
      <c r="E8" s="4"/>
      <c r="F8" s="4"/>
      <c r="G8" s="4"/>
      <c r="H8" s="4">
        <v>41</v>
      </c>
      <c r="I8" s="4"/>
      <c r="J8" s="4"/>
      <c r="K8" s="4"/>
      <c r="L8" s="4">
        <v>240</v>
      </c>
      <c r="M8" s="4">
        <f t="shared" si="0"/>
        <v>589</v>
      </c>
      <c r="N8" s="4">
        <f t="shared" si="1"/>
        <v>5908</v>
      </c>
      <c r="O8" s="4"/>
    </row>
    <row r="9" spans="1:15" ht="12.75">
      <c r="A9" s="4" t="s">
        <v>21</v>
      </c>
      <c r="B9" s="4">
        <v>21317</v>
      </c>
      <c r="C9" s="4">
        <v>827</v>
      </c>
      <c r="D9" s="4"/>
      <c r="E9" s="4"/>
      <c r="F9" s="4"/>
      <c r="G9" s="4"/>
      <c r="H9" s="4">
        <v>121</v>
      </c>
      <c r="I9" s="4">
        <v>44</v>
      </c>
      <c r="J9" s="4">
        <v>15</v>
      </c>
      <c r="K9" s="4"/>
      <c r="L9" s="4">
        <v>2241</v>
      </c>
      <c r="M9" s="4">
        <f t="shared" si="0"/>
        <v>3248</v>
      </c>
      <c r="N9" s="4">
        <f t="shared" si="1"/>
        <v>18069</v>
      </c>
      <c r="O9" s="4"/>
    </row>
    <row r="10" spans="1:15" ht="12.75">
      <c r="A10" s="4" t="s">
        <v>22</v>
      </c>
      <c r="B10" s="4">
        <v>23333</v>
      </c>
      <c r="C10" s="4">
        <v>1159</v>
      </c>
      <c r="D10" s="4"/>
      <c r="E10" s="4"/>
      <c r="F10" s="4"/>
      <c r="G10" s="4"/>
      <c r="H10" s="4"/>
      <c r="I10" s="4"/>
      <c r="J10" s="4">
        <v>37</v>
      </c>
      <c r="K10" s="4"/>
      <c r="L10" s="4">
        <v>430</v>
      </c>
      <c r="M10" s="4">
        <f t="shared" si="0"/>
        <v>1626</v>
      </c>
      <c r="N10" s="4">
        <f t="shared" si="1"/>
        <v>21707</v>
      </c>
      <c r="O10" s="4"/>
    </row>
    <row r="11" spans="1:15" ht="12.75">
      <c r="A11" s="4" t="s">
        <v>23</v>
      </c>
      <c r="B11" s="4">
        <v>3007</v>
      </c>
      <c r="C11" s="4">
        <v>143</v>
      </c>
      <c r="D11" s="4"/>
      <c r="E11" s="4"/>
      <c r="F11" s="4"/>
      <c r="G11" s="4"/>
      <c r="H11" s="4">
        <v>27</v>
      </c>
      <c r="I11" s="4"/>
      <c r="J11" s="4">
        <v>3</v>
      </c>
      <c r="K11" s="4"/>
      <c r="L11" s="4">
        <v>34</v>
      </c>
      <c r="M11" s="4">
        <f t="shared" si="0"/>
        <v>207</v>
      </c>
      <c r="N11" s="4">
        <f t="shared" si="1"/>
        <v>2800</v>
      </c>
      <c r="O11" s="4"/>
    </row>
    <row r="12" spans="1:15" ht="12.75">
      <c r="A12" s="4" t="s">
        <v>24</v>
      </c>
      <c r="B12" s="4">
        <v>1907</v>
      </c>
      <c r="C12" s="4">
        <v>83</v>
      </c>
      <c r="D12" s="4"/>
      <c r="E12" s="4"/>
      <c r="F12" s="4"/>
      <c r="G12" s="4"/>
      <c r="H12" s="4"/>
      <c r="I12" s="4"/>
      <c r="J12" s="4">
        <v>15</v>
      </c>
      <c r="K12" s="4"/>
      <c r="L12" s="4">
        <v>162</v>
      </c>
      <c r="M12" s="4">
        <f t="shared" si="0"/>
        <v>260</v>
      </c>
      <c r="N12" s="4">
        <f t="shared" si="1"/>
        <v>1647</v>
      </c>
      <c r="O12" s="4"/>
    </row>
    <row r="13" spans="1:15" ht="12.75">
      <c r="A13" s="4" t="s">
        <v>25</v>
      </c>
      <c r="B13" s="4">
        <v>70008</v>
      </c>
      <c r="C13" s="4">
        <v>3474</v>
      </c>
      <c r="D13" s="4"/>
      <c r="E13" s="4"/>
      <c r="F13" s="4"/>
      <c r="G13" s="4"/>
      <c r="H13" s="4"/>
      <c r="I13" s="4">
        <v>201</v>
      </c>
      <c r="J13" s="4">
        <v>59</v>
      </c>
      <c r="K13" s="4"/>
      <c r="L13" s="4">
        <v>500</v>
      </c>
      <c r="M13" s="4">
        <f t="shared" si="0"/>
        <v>4234</v>
      </c>
      <c r="N13" s="4">
        <f t="shared" si="1"/>
        <v>65774</v>
      </c>
      <c r="O13" s="4"/>
    </row>
    <row r="14" spans="1:15" ht="12.75">
      <c r="A14" s="4" t="s">
        <v>26</v>
      </c>
      <c r="B14" s="4">
        <v>17451</v>
      </c>
      <c r="C14" s="4">
        <v>817</v>
      </c>
      <c r="D14" s="4"/>
      <c r="E14" s="4"/>
      <c r="F14" s="4"/>
      <c r="G14" s="4"/>
      <c r="H14" s="4">
        <v>53</v>
      </c>
      <c r="I14" s="4"/>
      <c r="J14" s="4">
        <v>44</v>
      </c>
      <c r="K14" s="4"/>
      <c r="L14" s="4">
        <v>506</v>
      </c>
      <c r="M14" s="4">
        <f t="shared" si="0"/>
        <v>1420</v>
      </c>
      <c r="N14" s="4">
        <f t="shared" si="1"/>
        <v>16031</v>
      </c>
      <c r="O14" s="4"/>
    </row>
    <row r="15" spans="1:15" ht="12.75">
      <c r="A15" s="4" t="s">
        <v>27</v>
      </c>
      <c r="B15" s="4">
        <v>4693</v>
      </c>
      <c r="C15" s="4">
        <v>233</v>
      </c>
      <c r="D15" s="4"/>
      <c r="E15" s="4"/>
      <c r="F15" s="4"/>
      <c r="G15" s="4"/>
      <c r="H15" s="4">
        <v>144</v>
      </c>
      <c r="I15" s="4"/>
      <c r="J15" s="4"/>
      <c r="K15" s="4"/>
      <c r="L15" s="4">
        <v>251</v>
      </c>
      <c r="M15" s="4">
        <f t="shared" si="0"/>
        <v>628</v>
      </c>
      <c r="N15" s="4">
        <f t="shared" si="1"/>
        <v>4065</v>
      </c>
      <c r="O15" s="4"/>
    </row>
    <row r="16" spans="1:15" ht="12.75">
      <c r="A16" s="4" t="s">
        <v>28</v>
      </c>
      <c r="B16" s="4">
        <v>12000</v>
      </c>
      <c r="C16" s="4">
        <v>600</v>
      </c>
      <c r="D16" s="4"/>
      <c r="E16" s="4"/>
      <c r="F16" s="4"/>
      <c r="G16" s="4"/>
      <c r="H16" s="4"/>
      <c r="I16" s="4"/>
      <c r="J16" s="4"/>
      <c r="K16" s="4"/>
      <c r="L16" s="4">
        <v>300</v>
      </c>
      <c r="M16" s="4">
        <f t="shared" si="0"/>
        <v>900</v>
      </c>
      <c r="N16" s="4">
        <f t="shared" si="1"/>
        <v>11100</v>
      </c>
      <c r="O16" s="4"/>
    </row>
    <row r="17" spans="1:15" ht="12.75">
      <c r="A17" s="4" t="s">
        <v>29</v>
      </c>
      <c r="B17" s="4">
        <v>4080</v>
      </c>
      <c r="C17" s="4">
        <v>163</v>
      </c>
      <c r="D17" s="4"/>
      <c r="E17" s="4"/>
      <c r="F17" s="4"/>
      <c r="G17" s="4"/>
      <c r="H17" s="4"/>
      <c r="I17" s="4"/>
      <c r="J17" s="4"/>
      <c r="K17" s="4"/>
      <c r="L17" s="4">
        <v>8</v>
      </c>
      <c r="M17" s="4">
        <f t="shared" si="0"/>
        <v>171</v>
      </c>
      <c r="N17" s="4">
        <f t="shared" si="1"/>
        <v>3909</v>
      </c>
      <c r="O17" s="4"/>
    </row>
    <row r="18" spans="1:15" ht="12.75">
      <c r="A18" s="4" t="s">
        <v>30</v>
      </c>
      <c r="B18" s="4">
        <v>14352</v>
      </c>
      <c r="C18" s="4">
        <v>463</v>
      </c>
      <c r="D18" s="4"/>
      <c r="E18" s="4"/>
      <c r="F18" s="4"/>
      <c r="G18" s="4"/>
      <c r="H18" s="4"/>
      <c r="I18" s="4"/>
      <c r="J18" s="4">
        <v>64</v>
      </c>
      <c r="K18" s="4"/>
      <c r="L18" s="4">
        <v>951</v>
      </c>
      <c r="M18" s="4">
        <f t="shared" si="0"/>
        <v>1478</v>
      </c>
      <c r="N18" s="4">
        <f t="shared" si="1"/>
        <v>12874</v>
      </c>
      <c r="O18" s="4"/>
    </row>
    <row r="19" spans="1:15" ht="12.75">
      <c r="A19" s="4" t="s">
        <v>31</v>
      </c>
      <c r="B19" s="4">
        <v>5129</v>
      </c>
      <c r="C19" s="4">
        <v>254</v>
      </c>
      <c r="D19" s="4"/>
      <c r="E19" s="4"/>
      <c r="F19" s="4"/>
      <c r="G19" s="4"/>
      <c r="H19" s="4"/>
      <c r="I19" s="4"/>
      <c r="J19" s="4"/>
      <c r="K19" s="4"/>
      <c r="L19" s="4">
        <v>166</v>
      </c>
      <c r="M19" s="4">
        <f t="shared" si="0"/>
        <v>420</v>
      </c>
      <c r="N19" s="4">
        <f t="shared" si="1"/>
        <v>4709</v>
      </c>
      <c r="O19" s="4"/>
    </row>
    <row r="20" spans="1:15" ht="12.75">
      <c r="A20" s="4" t="s">
        <v>32</v>
      </c>
      <c r="B20" s="4">
        <v>7613</v>
      </c>
      <c r="C20" s="4">
        <v>201</v>
      </c>
      <c r="D20" s="4"/>
      <c r="E20" s="4"/>
      <c r="F20" s="4"/>
      <c r="G20" s="4"/>
      <c r="H20" s="4"/>
      <c r="I20" s="4"/>
      <c r="J20" s="4"/>
      <c r="K20" s="4"/>
      <c r="L20" s="4">
        <v>1222</v>
      </c>
      <c r="M20" s="4">
        <f t="shared" si="0"/>
        <v>1423</v>
      </c>
      <c r="N20" s="4">
        <f t="shared" si="1"/>
        <v>6190</v>
      </c>
      <c r="O20" s="4"/>
    </row>
    <row r="21" spans="1:15" ht="12.75">
      <c r="A21" s="4" t="s">
        <v>33</v>
      </c>
      <c r="B21" s="4">
        <v>6840</v>
      </c>
      <c r="C21" s="4">
        <v>352</v>
      </c>
      <c r="D21" s="4"/>
      <c r="E21" s="4"/>
      <c r="F21" s="4"/>
      <c r="G21" s="4"/>
      <c r="H21" s="4">
        <v>605</v>
      </c>
      <c r="I21" s="4"/>
      <c r="J21" s="4"/>
      <c r="K21" s="4"/>
      <c r="L21" s="4">
        <v>834</v>
      </c>
      <c r="M21" s="4">
        <f t="shared" si="0"/>
        <v>1791</v>
      </c>
      <c r="N21" s="4">
        <f t="shared" si="1"/>
        <v>5049</v>
      </c>
      <c r="O21" s="4"/>
    </row>
    <row r="22" spans="1:15" ht="12.75">
      <c r="A22" s="4" t="s">
        <v>34</v>
      </c>
      <c r="B22" s="4">
        <v>1300</v>
      </c>
      <c r="C22" s="4">
        <v>65</v>
      </c>
      <c r="D22" s="4"/>
      <c r="E22" s="4"/>
      <c r="F22" s="4"/>
      <c r="G22" s="4"/>
      <c r="H22" s="4">
        <v>133</v>
      </c>
      <c r="I22" s="4"/>
      <c r="J22" s="4"/>
      <c r="K22" s="4"/>
      <c r="L22" s="4">
        <v>350</v>
      </c>
      <c r="M22" s="4">
        <f t="shared" si="0"/>
        <v>548</v>
      </c>
      <c r="N22" s="4">
        <f t="shared" si="1"/>
        <v>752</v>
      </c>
      <c r="O22" s="4"/>
    </row>
    <row r="23" spans="1:15" ht="12.75">
      <c r="A23" s="4" t="s">
        <v>35</v>
      </c>
      <c r="B23" s="4">
        <v>2523</v>
      </c>
      <c r="C23" s="4">
        <v>111</v>
      </c>
      <c r="D23" s="4"/>
      <c r="E23" s="4"/>
      <c r="F23" s="4"/>
      <c r="G23" s="4"/>
      <c r="H23" s="4"/>
      <c r="I23" s="4"/>
      <c r="J23" s="4"/>
      <c r="K23" s="4"/>
      <c r="L23" s="4"/>
      <c r="M23" s="4">
        <f t="shared" si="0"/>
        <v>111</v>
      </c>
      <c r="N23" s="4">
        <f t="shared" si="1"/>
        <v>2412</v>
      </c>
      <c r="O23" s="4"/>
    </row>
    <row r="24" spans="1:15" ht="12.75">
      <c r="A24" s="4" t="s">
        <v>36</v>
      </c>
      <c r="B24" s="4">
        <v>3383</v>
      </c>
      <c r="C24" s="4">
        <v>169</v>
      </c>
      <c r="D24" s="4"/>
      <c r="E24" s="4"/>
      <c r="F24" s="4"/>
      <c r="G24" s="4"/>
      <c r="H24" s="4"/>
      <c r="I24" s="4"/>
      <c r="J24" s="4"/>
      <c r="K24" s="4"/>
      <c r="L24" s="4">
        <v>3</v>
      </c>
      <c r="M24" s="4">
        <f t="shared" si="0"/>
        <v>172</v>
      </c>
      <c r="N24" s="4">
        <f t="shared" si="1"/>
        <v>3211</v>
      </c>
      <c r="O24" s="4"/>
    </row>
    <row r="25" spans="1:15" ht="12.75">
      <c r="A25" s="4" t="s">
        <v>37</v>
      </c>
      <c r="B25" s="4">
        <v>9500</v>
      </c>
      <c r="C25" s="4">
        <v>475</v>
      </c>
      <c r="D25" s="4"/>
      <c r="E25" s="4"/>
      <c r="F25" s="4"/>
      <c r="G25" s="4"/>
      <c r="H25" s="4"/>
      <c r="I25" s="4"/>
      <c r="J25" s="4"/>
      <c r="K25" s="4"/>
      <c r="L25" s="4">
        <v>466</v>
      </c>
      <c r="M25" s="4">
        <f t="shared" si="0"/>
        <v>941</v>
      </c>
      <c r="N25" s="4">
        <f t="shared" si="1"/>
        <v>8559</v>
      </c>
      <c r="O25" s="4"/>
    </row>
    <row r="26" spans="1:15" ht="12.75">
      <c r="A26" s="4" t="s">
        <v>38</v>
      </c>
      <c r="B26" s="4">
        <v>14000</v>
      </c>
      <c r="C26" s="4">
        <v>700</v>
      </c>
      <c r="D26" s="4"/>
      <c r="E26" s="4"/>
      <c r="F26" s="4"/>
      <c r="G26" s="4"/>
      <c r="H26" s="4">
        <v>500</v>
      </c>
      <c r="I26" s="4"/>
      <c r="J26" s="4"/>
      <c r="K26" s="4"/>
      <c r="L26" s="4">
        <v>80</v>
      </c>
      <c r="M26" s="4">
        <f t="shared" si="0"/>
        <v>1280</v>
      </c>
      <c r="N26" s="4">
        <f t="shared" si="1"/>
        <v>12720</v>
      </c>
      <c r="O26" s="4"/>
    </row>
    <row r="27" spans="1:15" ht="12.75">
      <c r="A27" s="4" t="s">
        <v>39</v>
      </c>
      <c r="B27" s="4">
        <v>10840</v>
      </c>
      <c r="C27" s="4">
        <v>569</v>
      </c>
      <c r="D27" s="4"/>
      <c r="E27" s="4"/>
      <c r="F27" s="4"/>
      <c r="G27" s="4"/>
      <c r="H27" s="4">
        <v>24</v>
      </c>
      <c r="I27" s="4"/>
      <c r="J27" s="4">
        <v>24</v>
      </c>
      <c r="K27" s="4"/>
      <c r="L27" s="4">
        <v>469</v>
      </c>
      <c r="M27" s="4">
        <f t="shared" si="0"/>
        <v>1086</v>
      </c>
      <c r="N27" s="4">
        <f t="shared" si="1"/>
        <v>9754</v>
      </c>
      <c r="O27" s="4"/>
    </row>
    <row r="28" spans="1:15" ht="12.75">
      <c r="A28" s="4" t="s">
        <v>40</v>
      </c>
      <c r="B28" s="4">
        <v>2655</v>
      </c>
      <c r="C28" s="4"/>
      <c r="D28" s="4">
        <v>4550</v>
      </c>
      <c r="E28" s="4">
        <v>6304</v>
      </c>
      <c r="F28" s="4">
        <v>11221</v>
      </c>
      <c r="G28" s="4">
        <v>4720</v>
      </c>
      <c r="H28" s="4"/>
      <c r="I28" s="4"/>
      <c r="J28" s="4">
        <v>182</v>
      </c>
      <c r="K28" s="4">
        <v>625</v>
      </c>
      <c r="L28" s="4">
        <v>9393</v>
      </c>
      <c r="M28" s="5">
        <f t="shared" si="0"/>
        <v>36995</v>
      </c>
      <c r="N28" s="5"/>
      <c r="O28" s="4">
        <v>34341</v>
      </c>
    </row>
    <row r="29" spans="1:15" s="1" customFormat="1" ht="14.25" customHeight="1">
      <c r="A29" s="8"/>
      <c r="B29" s="9">
        <f>SUM(B5:B28)</f>
        <v>248850</v>
      </c>
      <c r="C29" s="9">
        <f aca="true" t="shared" si="2" ref="C29:H29">SUM(C5:C28)</f>
        <v>11465</v>
      </c>
      <c r="D29" s="9">
        <f t="shared" si="2"/>
        <v>4550</v>
      </c>
      <c r="E29" s="9">
        <f t="shared" si="2"/>
        <v>6304</v>
      </c>
      <c r="F29" s="9">
        <f t="shared" si="2"/>
        <v>11221</v>
      </c>
      <c r="G29" s="9">
        <f t="shared" si="2"/>
        <v>4720</v>
      </c>
      <c r="H29" s="9">
        <f t="shared" si="2"/>
        <v>1648</v>
      </c>
      <c r="I29" s="9">
        <f aca="true" t="shared" si="3" ref="I29:O29">SUM(I5:I28)</f>
        <v>269</v>
      </c>
      <c r="J29" s="9">
        <f t="shared" si="3"/>
        <v>447</v>
      </c>
      <c r="K29" s="9">
        <f t="shared" si="3"/>
        <v>625</v>
      </c>
      <c r="L29" s="9">
        <f t="shared" si="3"/>
        <v>19368</v>
      </c>
      <c r="M29" s="9">
        <f t="shared" si="3"/>
        <v>60617</v>
      </c>
      <c r="N29" s="9">
        <f t="shared" si="3"/>
        <v>222573</v>
      </c>
      <c r="O29" s="9">
        <f t="shared" si="3"/>
        <v>34341</v>
      </c>
    </row>
    <row r="30" spans="1:15" s="1" customFormat="1" ht="11.25" customHeight="1">
      <c r="A30" s="27"/>
      <c r="B30" s="28">
        <v>248860</v>
      </c>
      <c r="C30" s="28">
        <v>11474</v>
      </c>
      <c r="D30" s="29"/>
      <c r="E30" s="30"/>
      <c r="F30" s="30"/>
      <c r="G30" s="31"/>
      <c r="H30" s="28">
        <v>1652</v>
      </c>
      <c r="I30" s="28">
        <v>270</v>
      </c>
      <c r="J30" s="28">
        <v>451</v>
      </c>
      <c r="K30" s="28"/>
      <c r="L30" s="28">
        <v>19376</v>
      </c>
      <c r="M30" s="28">
        <v>60644</v>
      </c>
      <c r="N30" s="28">
        <v>222556</v>
      </c>
      <c r="O30" s="28"/>
    </row>
    <row r="31" spans="1:15" s="1" customFormat="1" ht="15" customHeight="1">
      <c r="A31" s="14" t="s">
        <v>51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1">
        <v>34341</v>
      </c>
      <c r="O31" s="10"/>
    </row>
    <row r="32" spans="1:15" s="1" customFormat="1" ht="15.75" customHeight="1">
      <c r="A32" s="16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9">
        <f>(N29-N31)</f>
        <v>188232</v>
      </c>
      <c r="O32" s="10"/>
    </row>
    <row r="33" ht="12.75">
      <c r="N33" s="28">
        <v>188215</v>
      </c>
    </row>
    <row r="34" spans="1:15" ht="19.5" customHeight="1">
      <c r="A34" s="26" t="s">
        <v>41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30" customHeight="1">
      <c r="A35" s="19" t="s">
        <v>42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37.5" customHeight="1">
      <c r="A36" s="19" t="s">
        <v>43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6.5" customHeight="1">
      <c r="A37" s="19" t="s">
        <v>44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6.5" customHeight="1">
      <c r="A38" s="19" t="s">
        <v>45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42.75" customHeight="1">
      <c r="A39" s="19" t="s">
        <v>46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2.7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2" spans="1:15" ht="12.75">
      <c r="A42" s="21" t="s">
        <v>47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2" t="s">
        <v>48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6" spans="1:17" ht="20.25" customHeight="1">
      <c r="A46" s="13" t="s">
        <v>49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6"/>
      <c r="Q46" s="6"/>
    </row>
    <row r="47" ht="12.75">
      <c r="A47" s="7"/>
    </row>
    <row r="48" spans="1:2" ht="12.75">
      <c r="A48" s="12" t="s">
        <v>50</v>
      </c>
      <c r="B48" s="12"/>
    </row>
  </sheetData>
  <mergeCells count="16">
    <mergeCell ref="A39:O39"/>
    <mergeCell ref="A1:O1"/>
    <mergeCell ref="A2:O2"/>
    <mergeCell ref="A35:O35"/>
    <mergeCell ref="A34:O34"/>
    <mergeCell ref="D30:G30"/>
    <mergeCell ref="A48:B48"/>
    <mergeCell ref="A46:O46"/>
    <mergeCell ref="A31:M31"/>
    <mergeCell ref="A32:M32"/>
    <mergeCell ref="A40:O40"/>
    <mergeCell ref="A42:O42"/>
    <mergeCell ref="A43:O43"/>
    <mergeCell ref="A36:O36"/>
    <mergeCell ref="A37:O37"/>
    <mergeCell ref="A38:O38"/>
  </mergeCells>
  <printOptions horizontalCentered="1" verticalCentered="1"/>
  <pageMargins left="0" right="0" top="0" bottom="0" header="0" footer="0"/>
  <pageSetup horizontalDpi="600" verticalDpi="600" orientation="landscape" scale="72" r:id="rId1"/>
  <headerFooter alignWithMargins="0">
    <oddFooter>&amp;C&amp;F&amp;R&amp;P</oddFooter>
  </headerFooter>
  <ignoredErrors>
    <ignoredError sqref="M5 M6:M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2003-08-06T18:49:39Z</cp:lastPrinted>
  <dcterms:created xsi:type="dcterms:W3CDTF">2003-02-12T17:39:55Z</dcterms:created>
  <dcterms:modified xsi:type="dcterms:W3CDTF">2003-08-06T18:49:44Z</dcterms:modified>
  <cp:category/>
  <cp:version/>
  <cp:contentType/>
  <cp:contentStatus/>
</cp:coreProperties>
</file>