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<sst xmlns="http://schemas.openxmlformats.org/spreadsheetml/2006/main" count="61" uniqueCount="56">
  <si>
    <t>AÑO QUE COMPRENDE DESDE1º DE JULIO DE 1826, HASTA FIN DE JUNIO DE 1827.</t>
  </si>
  <si>
    <t>RAMA</t>
  </si>
  <si>
    <t>ESTADOS</t>
  </si>
  <si>
    <t>CAJONES DE PUROS</t>
  </si>
  <si>
    <t>CAJONES DE CIGARROS</t>
  </si>
  <si>
    <t>COMUNES</t>
  </si>
  <si>
    <t>FINOS</t>
  </si>
  <si>
    <t>Coahuila y Tejas</t>
  </si>
  <si>
    <t>Durango</t>
  </si>
  <si>
    <t>Guanajuato</t>
  </si>
  <si>
    <t>Jalisco</t>
  </si>
  <si>
    <t>Oajaca</t>
  </si>
  <si>
    <t>Occidente</t>
  </si>
  <si>
    <t>Puebla</t>
  </si>
  <si>
    <t>Tamaulipas</t>
  </si>
  <si>
    <t>Zacatecas</t>
  </si>
  <si>
    <t>NOTAS</t>
  </si>
  <si>
    <t>Chihuahua</t>
  </si>
  <si>
    <t>México</t>
  </si>
  <si>
    <t>Michoacán</t>
  </si>
  <si>
    <t>Nuevo León</t>
  </si>
  <si>
    <t>Querétaro</t>
  </si>
  <si>
    <t>San Luis Potosí</t>
  </si>
  <si>
    <t xml:space="preserve">3º Aunque el estado de Durango no ha pagado el año económico a que se refiere esta liquidacion, sino 194,852 ps. 2 rs. 3 gs., se la han abandonado 1,000 ps. mas por otros tantos que se le cargaron de esceso en el primer año económico. </t>
  </si>
  <si>
    <t>4º El cargo y data de los estados de Michoacán, Jalisco y Occidente podrá sufrir algunas alteraciones cuando se reciban de las comisarías respectivas las liquidaciones generales que se les han pedido, y que comprenden desde la clasificacion de rentas hasta la presente, poniéndose de acuerdo con los gobiernos de los respectivos estados para el allanamiento de varias dificultades y diferencias sobre las ecsistencias recibidas, utensilios, mermas etc.</t>
  </si>
  <si>
    <t>5º Al estado de Nuevo Leon no se ha hecho cargo del valore de las arpilleras que recibió  en abrigo del tabaco entregado por la comisaría de San Luis, porque en la cuenta respectiva no se halla constancia del número de tercios, sino solo en las libras del tabaco rama. La diferencia será un cargo para el año económico siguiente.</t>
  </si>
  <si>
    <t>7º Para la liquidacion de la deuda del estado de Querétaro se ha hecho uso de la del valor de las ecsistencias que recibió en 16 de octubre de 1824, que ultimamente se formo por aquella comisaría, de acuerdo con el Gobierno del Estado. Unicamente han dejado de abonarse las utilidades de los cajones de puros y cigarros vendidos en el tiempo anterior al citado 16 de octubre de 1827, puesto en el espediente respectivo.</t>
  </si>
  <si>
    <t>8º En el abono que se hace al estado de Zacatecas estan inclusos 15,111 ps. 5 rs. Que pagó por cuenta del valor de 11,00 resmas de papel que se le vendieron en el año económico anterior.</t>
  </si>
  <si>
    <t>1º La comisaría respectiva, no ha remitido razon alguna concerniente al estado de Coahuila y Tejas. Por esta razon, aunque se sabe qué remesas de Tabaco se le han hecho , se ignora el peso con que llegaron, y por consiguiente su valor al tiempo del recibido. En la precisa necesidad de adoptar un medio, se ha tomado el de calcular las mermas de camino por otras conocidas anteriores, reservándose el cargo ó abono de la diferencia ( que nunca será grande) para cuando se tengan a la vista los datos positivos.</t>
  </si>
  <si>
    <t>2º La falta de ellos influye también para comprobar la cantidad de dinero que se ha satisfecho el Estado por cuenta de los tabacos que han recibido. La seccion se ha visto precisada á figurar los abonos del Estado por la diferencia que resulta entre la cantidad total que se carga la comisaría de San Luis Potosí, como recibida por valor de tabacos, y la suma de las cantidades abonadas por los estados de Nuevo Leon, Tamaulipas y San Luis. El remanente importa 4,171, los mismos que se han considerado como satisfactorios por el de Coahuila.</t>
  </si>
  <si>
    <t>6º Entre los cajones de puros y cigarros que ha recibido el estado de Occidente, hay 42 de puros de à 7, 29 de cigarros de á 10, y 8 de à 11, con 3,000 piezas cada uno en lugar de las 3,900 acostumbradas en los cajones de puros y 4,300 en los cigarros de las clases indicadas. El ajustamiento de estos cajones se ha hecho dándoles un precio proporcional á los de la cabida que debieran tener.</t>
  </si>
  <si>
    <t>9º Las diferencias que se notan entre la deuda que se deducia á los estados en la liquidacion del año prócsimo anterior, y la que se figura en el presente, proceden de las rectificaciones que han podido hacerse con presencia de los datos que entonces no habian remitido las comisarías.</t>
  </si>
  <si>
    <t>Seccion segunda del departamento de cuenta y razon del Ministerio de Hacienda. México 27 de diciembre de 1827.</t>
  </si>
  <si>
    <t>José de la Fuente.</t>
  </si>
  <si>
    <t>Tercios.</t>
  </si>
  <si>
    <t>Libras netas.</t>
  </si>
  <si>
    <t>De á 7.</t>
  </si>
  <si>
    <t>Papeles sueltos.</t>
  </si>
  <si>
    <t>De á 10 .</t>
  </si>
  <si>
    <t>Total de cajones.</t>
  </si>
  <si>
    <t>De á 10.</t>
  </si>
  <si>
    <t>De á 11.</t>
  </si>
  <si>
    <t>Cajillas sueltas.</t>
  </si>
  <si>
    <t>Resmas de papel.</t>
  </si>
  <si>
    <t>Varas de crudo.</t>
  </si>
  <si>
    <t>Tercios de arpillera.</t>
  </si>
  <si>
    <t>Valor de estos efectos.</t>
  </si>
  <si>
    <t>Total cargo.</t>
  </si>
  <si>
    <t>Cantidades satisfechas.</t>
  </si>
  <si>
    <t>Deuda de los estados en 30 de junio de 1827.</t>
  </si>
  <si>
    <t>Lib. netas de rapé.</t>
  </si>
  <si>
    <t>TABACO Nº 10.</t>
  </si>
  <si>
    <r>
      <t>Memoria del ramo de la Hacienda Federal de los Estados Unidos Mexicanos, leída por el encargado del Ministerio respectivo en la Cámara de Senadores el día 1° y en la de Diputados el 7 de febrero de 1828.</t>
    </r>
    <r>
      <rPr>
        <sz val="10"/>
        <rFont val="Arial"/>
        <family val="2"/>
      </rPr>
      <t xml:space="preserve"> México, Imprenta del Supremo Gobierno, en Palacio, 1828, 13 + [120] pp.</t>
    </r>
  </si>
  <si>
    <t>Elaboró: Erika M. Márquez M.</t>
  </si>
  <si>
    <t>Liquidacion general que demuestra las remesas de tabacos, papel y táras que se han hecho pr la renta del tabaco de la Federacion á los Estados de la República: el total cargo de caudales que por esta razon les resulta: las cantidades que quedaron debiendo á la Federacion en fin del año económico anterior: el caudal que han abonado por cuenta de dicha deuda, y de las remesas posteriores; y últimamente lo que resulta de adeudo en 30 de junio de 1827.</t>
  </si>
  <si>
    <t>Deuda de los estados en fin del último año económico.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</si>
</sst>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8">
    <font>
      <sz val="10"/>
      <name val="Arial"/>
      <family val="0"/>
    </font>
    <font>
      <b/>
      <sz val="10"/>
      <name val="Arial"/>
      <family val="2"/>
    </font>
    <font>
      <b/>
      <sz val="12"/>
      <name val="Arial"/>
      <family val="2"/>
    </font>
    <font>
      <i/>
      <sz val="10"/>
      <name val="Arial"/>
      <family val="2"/>
    </font>
    <font>
      <u val="single"/>
      <sz val="12"/>
      <name val="CG Times"/>
      <family val="1"/>
    </font>
    <font>
      <i/>
      <sz val="9"/>
      <name val="Arial"/>
      <family val="2"/>
    </font>
    <font>
      <sz val="8"/>
      <name val="Arial"/>
      <family val="0"/>
    </font>
    <font>
      <b/>
      <sz val="8"/>
      <name val="Arial"/>
      <family val="0"/>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0" xfId="0" applyAlignment="1">
      <alignment horizontal="centerContinuous" vertical="justify"/>
    </xf>
    <xf numFmtId="0" fontId="1" fillId="0" borderId="1" xfId="0" applyFont="1" applyBorder="1" applyAlignment="1">
      <alignment horizontal="centerContinuous" vertical="justify"/>
    </xf>
    <xf numFmtId="3"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1" fillId="0" borderId="1" xfId="0" applyNumberFormat="1" applyFont="1" applyBorder="1" applyAlignment="1">
      <alignment/>
    </xf>
    <xf numFmtId="0" fontId="1" fillId="0" borderId="5" xfId="0" applyFont="1" applyBorder="1" applyAlignment="1">
      <alignment horizontal="centerContinuous" vertical="center" wrapText="1"/>
    </xf>
    <xf numFmtId="0" fontId="1" fillId="0" borderId="6" xfId="0" applyFont="1" applyBorder="1" applyAlignment="1">
      <alignment horizontal="centerContinuous" vertical="center" wrapText="1"/>
    </xf>
    <xf numFmtId="0" fontId="1" fillId="0" borderId="1" xfId="0" applyFont="1" applyBorder="1" applyAlignment="1">
      <alignment horizontal="centerContinuous" vertical="center" wrapText="1"/>
    </xf>
    <xf numFmtId="3" fontId="0" fillId="0" borderId="2" xfId="0" applyNumberFormat="1" applyBorder="1" applyAlignment="1">
      <alignment horizontal="left" vertical="justify" wrapText="1"/>
    </xf>
    <xf numFmtId="3" fontId="0" fillId="0" borderId="1" xfId="0" applyNumberFormat="1" applyBorder="1" applyAlignment="1">
      <alignment/>
    </xf>
    <xf numFmtId="0" fontId="1" fillId="0" borderId="6" xfId="0" applyFont="1" applyBorder="1" applyAlignment="1">
      <alignment/>
    </xf>
    <xf numFmtId="3" fontId="0" fillId="0" borderId="0" xfId="0" applyNumberFormat="1" applyFill="1" applyBorder="1" applyAlignment="1">
      <alignment horizontal="left" vertical="justify" wrapText="1"/>
    </xf>
    <xf numFmtId="0" fontId="0" fillId="0" borderId="0" xfId="0" applyAlignment="1">
      <alignment horizontal="left" vertical="justify" wrapText="1"/>
    </xf>
    <xf numFmtId="0" fontId="4" fillId="0" borderId="0" xfId="0" applyFont="1" applyAlignment="1">
      <alignment/>
    </xf>
    <xf numFmtId="0" fontId="5" fillId="0" borderId="0" xfId="0" applyFont="1" applyAlignment="1">
      <alignment/>
    </xf>
    <xf numFmtId="0" fontId="1" fillId="0" borderId="7" xfId="0" applyFont="1" applyBorder="1" applyAlignment="1">
      <alignment horizontal="center" vertical="center" wrapText="1"/>
    </xf>
    <xf numFmtId="3" fontId="0" fillId="0" borderId="0" xfId="0" applyNumberFormat="1" applyFill="1" applyBorder="1" applyAlignment="1">
      <alignment horizontal="left" vertical="justify" wrapText="1"/>
    </xf>
    <xf numFmtId="0" fontId="0" fillId="0" borderId="0" xfId="0" applyAlignment="1">
      <alignment horizontal="left" vertical="justify" wrapText="1"/>
    </xf>
    <xf numFmtId="0" fontId="1" fillId="0" borderId="8" xfId="0" applyFont="1" applyBorder="1" applyAlignment="1">
      <alignment horizontal="center" vertical="center"/>
    </xf>
    <xf numFmtId="0" fontId="0" fillId="0" borderId="6" xfId="0" applyBorder="1" applyAlignment="1">
      <alignment horizontal="center" vertical="center"/>
    </xf>
    <xf numFmtId="0" fontId="1" fillId="0" borderId="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left" wrapText="1"/>
    </xf>
    <xf numFmtId="0" fontId="0" fillId="0" borderId="0" xfId="0" applyFont="1" applyAlignment="1">
      <alignment horizontal="left" wrapText="1"/>
    </xf>
    <xf numFmtId="0" fontId="0" fillId="0" borderId="0" xfId="0" applyAlignment="1">
      <alignment/>
    </xf>
    <xf numFmtId="0" fontId="1" fillId="0" borderId="0" xfId="0" applyFont="1" applyAlignment="1">
      <alignment horizontal="right" vertical="justify" wrapText="1"/>
    </xf>
    <xf numFmtId="3" fontId="2" fillId="0" borderId="1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1" fillId="0" borderId="7" xfId="0" applyFont="1" applyBorder="1" applyAlignment="1">
      <alignment horizontal="center" vertical="center"/>
    </xf>
    <xf numFmtId="0" fontId="0" fillId="0" borderId="2" xfId="0" applyBorder="1" applyAlignment="1">
      <alignment/>
    </xf>
    <xf numFmtId="0" fontId="0" fillId="0" borderId="5" xfId="0" applyBorder="1" applyAlignment="1">
      <alignment/>
    </xf>
    <xf numFmtId="0" fontId="0" fillId="0" borderId="5" xfId="0" applyBorder="1" applyAlignment="1">
      <alignment wrapText="1"/>
    </xf>
    <xf numFmtId="3" fontId="7" fillId="0" borderId="1" xfId="0" applyNumberFormat="1" applyFont="1" applyBorder="1" applyAlignment="1">
      <alignment/>
    </xf>
    <xf numFmtId="3" fontId="7" fillId="0" borderId="1" xfId="0" applyNumberFormat="1" applyFont="1" applyBorder="1" applyAlignment="1">
      <alignment/>
    </xf>
    <xf numFmtId="3" fontId="7" fillId="0" borderId="8" xfId="0" applyNumberFormat="1" applyFont="1" applyBorder="1" applyAlignment="1">
      <alignment/>
    </xf>
    <xf numFmtId="3" fontId="7" fillId="0" borderId="10" xfId="0" applyNumberFormat="1" applyFont="1" applyBorder="1" applyAlignment="1">
      <alignment/>
    </xf>
    <xf numFmtId="3" fontId="7" fillId="0" borderId="6" xfId="0" applyNumberFormat="1" applyFont="1" applyBorder="1" applyAlignment="1">
      <alignment/>
    </xf>
    <xf numFmtId="3" fontId="6" fillId="0" borderId="8" xfId="0" applyNumberFormat="1" applyFont="1" applyBorder="1" applyAlignment="1">
      <alignment/>
    </xf>
    <xf numFmtId="0" fontId="0" fillId="0" borderId="6"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workbookViewId="0" topLeftCell="A1">
      <selection activeCell="A1" sqref="A1:X1"/>
    </sheetView>
  </sheetViews>
  <sheetFormatPr defaultColWidth="11.421875" defaultRowHeight="12.75"/>
  <cols>
    <col min="1" max="1" width="14.140625" style="0" customWidth="1"/>
    <col min="2" max="2" width="8.140625" style="0" customWidth="1"/>
    <col min="3" max="3" width="9.7109375" style="0" customWidth="1"/>
    <col min="4" max="4" width="6.7109375" style="0" customWidth="1"/>
    <col min="5" max="5" width="8.57421875" style="0" customWidth="1"/>
    <col min="6" max="6" width="5.7109375" style="0" customWidth="1"/>
    <col min="7" max="7" width="8.421875" style="0" customWidth="1"/>
    <col min="8" max="8" width="7.57421875" style="0" customWidth="1"/>
    <col min="9" max="9" width="6.421875" style="0" customWidth="1"/>
    <col min="10" max="10" width="5.421875" style="0" customWidth="1"/>
    <col min="11" max="11" width="7.57421875" style="0" customWidth="1"/>
    <col min="12" max="12" width="6.140625" style="0" customWidth="1"/>
    <col min="13" max="13" width="5.57421875" style="0" customWidth="1"/>
    <col min="14" max="14" width="8.7109375" style="0" customWidth="1"/>
    <col min="15" max="15" width="8.00390625" style="0" customWidth="1"/>
    <col min="16" max="16" width="8.140625" style="0" customWidth="1"/>
    <col min="17" max="17" width="6.8515625" style="0" customWidth="1"/>
    <col min="18" max="18" width="9.57421875" style="0" customWidth="1"/>
    <col min="19" max="19" width="7.7109375" style="0" customWidth="1"/>
    <col min="20" max="20" width="10.00390625" style="0" customWidth="1"/>
    <col min="22" max="22" width="13.140625" style="0" customWidth="1"/>
  </cols>
  <sheetData>
    <row r="1" spans="1:24" ht="20.25" customHeight="1">
      <c r="A1" s="26" t="s">
        <v>51</v>
      </c>
      <c r="B1" s="27"/>
      <c r="C1" s="27"/>
      <c r="D1" s="27"/>
      <c r="E1" s="27"/>
      <c r="F1" s="27"/>
      <c r="G1" s="27"/>
      <c r="H1" s="27"/>
      <c r="I1" s="27"/>
      <c r="J1" s="27"/>
      <c r="K1" s="27"/>
      <c r="L1" s="27"/>
      <c r="M1" s="27"/>
      <c r="N1" s="27"/>
      <c r="O1" s="27"/>
      <c r="P1" s="27"/>
      <c r="Q1" s="27"/>
      <c r="R1" s="27"/>
      <c r="S1" s="27"/>
      <c r="T1" s="27"/>
      <c r="U1" s="27"/>
      <c r="V1" s="27"/>
      <c r="W1" s="27"/>
      <c r="X1" s="27"/>
    </row>
    <row r="2" spans="1:24" ht="16.5" customHeight="1">
      <c r="A2" s="28" t="s">
        <v>0</v>
      </c>
      <c r="B2" s="27"/>
      <c r="C2" s="27"/>
      <c r="D2" s="27"/>
      <c r="E2" s="27"/>
      <c r="F2" s="27"/>
      <c r="G2" s="27"/>
      <c r="H2" s="27"/>
      <c r="I2" s="27"/>
      <c r="J2" s="27"/>
      <c r="K2" s="27"/>
      <c r="L2" s="27"/>
      <c r="M2" s="27"/>
      <c r="N2" s="27"/>
      <c r="O2" s="27"/>
      <c r="P2" s="27"/>
      <c r="Q2" s="27"/>
      <c r="R2" s="27"/>
      <c r="S2" s="27"/>
      <c r="T2" s="27"/>
      <c r="U2" s="27"/>
      <c r="V2" s="27"/>
      <c r="W2" s="27"/>
      <c r="X2" s="27"/>
    </row>
    <row r="3" spans="1:24" ht="42.75" customHeight="1">
      <c r="A3" s="29" t="s">
        <v>54</v>
      </c>
      <c r="B3" s="30"/>
      <c r="C3" s="30"/>
      <c r="D3" s="30"/>
      <c r="E3" s="30"/>
      <c r="F3" s="30"/>
      <c r="G3" s="30"/>
      <c r="H3" s="30"/>
      <c r="I3" s="30"/>
      <c r="J3" s="30"/>
      <c r="K3" s="30"/>
      <c r="L3" s="30"/>
      <c r="M3" s="30"/>
      <c r="N3" s="30"/>
      <c r="O3" s="30"/>
      <c r="P3" s="30"/>
      <c r="Q3" s="30"/>
      <c r="R3" s="30"/>
      <c r="S3" s="30"/>
      <c r="T3" s="30"/>
      <c r="U3" s="30"/>
      <c r="V3" s="30"/>
      <c r="W3" s="30"/>
      <c r="X3" s="30"/>
    </row>
    <row r="4" spans="1:24" ht="20.25" customHeight="1">
      <c r="A4" s="45" t="s">
        <v>2</v>
      </c>
      <c r="B4" s="23" t="s">
        <v>1</v>
      </c>
      <c r="C4" s="25"/>
      <c r="D4" s="23" t="s">
        <v>3</v>
      </c>
      <c r="E4" s="31"/>
      <c r="F4" s="31"/>
      <c r="G4" s="31"/>
      <c r="H4" s="25"/>
      <c r="I4" s="23" t="s">
        <v>4</v>
      </c>
      <c r="J4" s="32"/>
      <c r="K4" s="32"/>
      <c r="L4" s="32"/>
      <c r="M4" s="32"/>
      <c r="N4" s="32"/>
      <c r="O4" s="24"/>
      <c r="P4" s="40"/>
      <c r="Q4" s="38"/>
      <c r="R4" s="38"/>
      <c r="S4" s="38"/>
      <c r="T4" s="38"/>
      <c r="U4" s="38"/>
      <c r="V4" s="38"/>
      <c r="W4" s="38"/>
      <c r="X4" s="41"/>
    </row>
    <row r="5" spans="1:24" ht="16.5" customHeight="1">
      <c r="A5" s="46"/>
      <c r="B5" s="20" t="s">
        <v>34</v>
      </c>
      <c r="C5" s="20" t="s">
        <v>35</v>
      </c>
      <c r="D5" s="20" t="s">
        <v>36</v>
      </c>
      <c r="E5" s="20" t="s">
        <v>37</v>
      </c>
      <c r="F5" s="20" t="s">
        <v>38</v>
      </c>
      <c r="G5" s="20" t="s">
        <v>39</v>
      </c>
      <c r="H5" s="20" t="s">
        <v>37</v>
      </c>
      <c r="I5" s="23" t="s">
        <v>5</v>
      </c>
      <c r="J5" s="31"/>
      <c r="K5" s="25"/>
      <c r="L5" s="23" t="s">
        <v>6</v>
      </c>
      <c r="M5" s="24"/>
      <c r="N5" s="1"/>
      <c r="O5" s="15"/>
      <c r="P5" s="42"/>
      <c r="Q5" s="43"/>
      <c r="R5" s="43"/>
      <c r="S5" s="43"/>
      <c r="T5" s="43"/>
      <c r="U5" s="43"/>
      <c r="V5" s="43"/>
      <c r="W5" s="43"/>
      <c r="X5" s="44"/>
    </row>
    <row r="6" spans="1:24" ht="76.5">
      <c r="A6" s="47"/>
      <c r="B6" s="48"/>
      <c r="C6" s="48"/>
      <c r="D6" s="48"/>
      <c r="E6" s="48"/>
      <c r="F6" s="48"/>
      <c r="G6" s="48"/>
      <c r="H6" s="48"/>
      <c r="I6" s="10" t="s">
        <v>40</v>
      </c>
      <c r="J6" s="10" t="s">
        <v>41</v>
      </c>
      <c r="K6" s="10" t="s">
        <v>42</v>
      </c>
      <c r="L6" s="12" t="s">
        <v>40</v>
      </c>
      <c r="M6" s="12" t="s">
        <v>41</v>
      </c>
      <c r="N6" s="11" t="s">
        <v>39</v>
      </c>
      <c r="O6" s="12" t="s">
        <v>42</v>
      </c>
      <c r="P6" s="12" t="s">
        <v>43</v>
      </c>
      <c r="Q6" s="12" t="s">
        <v>44</v>
      </c>
      <c r="R6" s="12" t="s">
        <v>45</v>
      </c>
      <c r="S6" s="12" t="s">
        <v>50</v>
      </c>
      <c r="T6" s="12" t="s">
        <v>46</v>
      </c>
      <c r="U6" s="3" t="s">
        <v>55</v>
      </c>
      <c r="V6" s="12" t="s">
        <v>47</v>
      </c>
      <c r="W6" s="12" t="s">
        <v>48</v>
      </c>
      <c r="X6" s="3" t="s">
        <v>49</v>
      </c>
    </row>
    <row r="7" spans="1:24" ht="12.75">
      <c r="A7" s="5" t="s">
        <v>17</v>
      </c>
      <c r="B7" s="5">
        <v>41</v>
      </c>
      <c r="C7" s="5">
        <v>5808</v>
      </c>
      <c r="D7" s="5">
        <v>48</v>
      </c>
      <c r="E7" s="5">
        <v>305</v>
      </c>
      <c r="F7" s="5"/>
      <c r="G7" s="5">
        <v>48</v>
      </c>
      <c r="H7" s="5">
        <v>305</v>
      </c>
      <c r="I7" s="5">
        <v>506</v>
      </c>
      <c r="J7" s="5">
        <v>4</v>
      </c>
      <c r="K7" s="5">
        <v>2039</v>
      </c>
      <c r="L7" s="5"/>
      <c r="M7" s="5"/>
      <c r="N7" s="6">
        <v>510</v>
      </c>
      <c r="O7" s="5">
        <v>2039</v>
      </c>
      <c r="P7" s="5"/>
      <c r="Q7" s="5"/>
      <c r="R7" s="5">
        <v>41</v>
      </c>
      <c r="S7" s="5">
        <v>150</v>
      </c>
      <c r="T7" s="5">
        <v>133434</v>
      </c>
      <c r="U7" s="5">
        <v>9082</v>
      </c>
      <c r="V7" s="5">
        <f>SUM(T7:U7)</f>
        <v>142516</v>
      </c>
      <c r="W7" s="5">
        <v>130426</v>
      </c>
      <c r="X7" s="5">
        <f>(V7-W7)</f>
        <v>12090</v>
      </c>
    </row>
    <row r="8" spans="1:24" ht="25.5">
      <c r="A8" s="13" t="s">
        <v>7</v>
      </c>
      <c r="B8" s="5">
        <v>210</v>
      </c>
      <c r="C8" s="5">
        <v>31611</v>
      </c>
      <c r="D8" s="5"/>
      <c r="E8" s="5"/>
      <c r="F8" s="5"/>
      <c r="G8" s="5"/>
      <c r="H8" s="5"/>
      <c r="I8" s="5"/>
      <c r="J8" s="5"/>
      <c r="K8" s="5"/>
      <c r="L8" s="7"/>
      <c r="M8" s="5"/>
      <c r="N8" s="6"/>
      <c r="O8" s="5"/>
      <c r="P8" s="5"/>
      <c r="Q8" s="5"/>
      <c r="R8" s="5">
        <v>210</v>
      </c>
      <c r="S8" s="5"/>
      <c r="T8" s="5">
        <v>27601</v>
      </c>
      <c r="U8" s="5">
        <v>59771</v>
      </c>
      <c r="V8" s="5">
        <f aca="true" t="shared" si="0" ref="V8:V21">SUM(T8:U8)</f>
        <v>87372</v>
      </c>
      <c r="W8" s="5">
        <v>4171</v>
      </c>
      <c r="X8" s="5">
        <f aca="true" t="shared" si="1" ref="X8:X21">(V8-W8)</f>
        <v>83201</v>
      </c>
    </row>
    <row r="9" spans="1:24" ht="12.75">
      <c r="A9" s="5" t="s">
        <v>8</v>
      </c>
      <c r="B9" s="5">
        <v>1058</v>
      </c>
      <c r="C9" s="5">
        <v>158993</v>
      </c>
      <c r="D9" s="5">
        <v>50</v>
      </c>
      <c r="E9" s="5"/>
      <c r="F9" s="5"/>
      <c r="G9" s="5">
        <v>50</v>
      </c>
      <c r="H9" s="5"/>
      <c r="I9" s="5">
        <v>570</v>
      </c>
      <c r="J9" s="5"/>
      <c r="K9" s="5"/>
      <c r="L9" s="7"/>
      <c r="M9" s="5"/>
      <c r="N9" s="6">
        <v>570</v>
      </c>
      <c r="O9" s="5"/>
      <c r="P9" s="5"/>
      <c r="Q9" s="5"/>
      <c r="R9" s="5">
        <v>1058</v>
      </c>
      <c r="S9" s="5"/>
      <c r="T9" s="5">
        <v>301387</v>
      </c>
      <c r="U9" s="5">
        <v>200807</v>
      </c>
      <c r="V9" s="5">
        <f t="shared" si="0"/>
        <v>502194</v>
      </c>
      <c r="W9" s="5">
        <v>195852</v>
      </c>
      <c r="X9" s="5">
        <f t="shared" si="1"/>
        <v>306342</v>
      </c>
    </row>
    <row r="10" spans="1:24" ht="12.75">
      <c r="A10" s="5" t="s">
        <v>9</v>
      </c>
      <c r="B10" s="5">
        <v>960</v>
      </c>
      <c r="C10" s="5">
        <v>142708</v>
      </c>
      <c r="D10" s="5">
        <v>150</v>
      </c>
      <c r="E10" s="5"/>
      <c r="F10" s="5"/>
      <c r="G10" s="5">
        <v>150</v>
      </c>
      <c r="H10" s="5"/>
      <c r="I10" s="5"/>
      <c r="J10" s="5"/>
      <c r="K10" s="5"/>
      <c r="L10" s="7"/>
      <c r="M10" s="5"/>
      <c r="N10" s="6"/>
      <c r="O10" s="5"/>
      <c r="P10" s="5"/>
      <c r="Q10" s="5"/>
      <c r="R10" s="5">
        <v>960</v>
      </c>
      <c r="S10" s="5"/>
      <c r="T10" s="5">
        <v>176459</v>
      </c>
      <c r="U10" s="5">
        <v>131142</v>
      </c>
      <c r="V10" s="5">
        <f t="shared" si="0"/>
        <v>307601</v>
      </c>
      <c r="W10" s="5">
        <v>171219</v>
      </c>
      <c r="X10" s="5">
        <f t="shared" si="1"/>
        <v>136382</v>
      </c>
    </row>
    <row r="11" spans="1:24" ht="12.75">
      <c r="A11" s="5" t="s">
        <v>10</v>
      </c>
      <c r="B11" s="5">
        <v>2363</v>
      </c>
      <c r="C11" s="5">
        <v>350138</v>
      </c>
      <c r="D11" s="5"/>
      <c r="E11" s="5"/>
      <c r="F11" s="5"/>
      <c r="G11" s="5"/>
      <c r="H11" s="5"/>
      <c r="I11" s="5"/>
      <c r="J11" s="5"/>
      <c r="K11" s="5"/>
      <c r="L11" s="7"/>
      <c r="M11" s="5"/>
      <c r="N11" s="6"/>
      <c r="O11" s="5"/>
      <c r="P11" s="5">
        <v>10000</v>
      </c>
      <c r="Q11" s="5">
        <v>2520</v>
      </c>
      <c r="R11" s="5">
        <v>2767</v>
      </c>
      <c r="S11" s="5">
        <v>100</v>
      </c>
      <c r="T11" s="5">
        <v>403137</v>
      </c>
      <c r="U11" s="5">
        <v>368791</v>
      </c>
      <c r="V11" s="5">
        <f t="shared" si="0"/>
        <v>771928</v>
      </c>
      <c r="W11" s="5">
        <v>385133</v>
      </c>
      <c r="X11" s="5">
        <f t="shared" si="1"/>
        <v>386795</v>
      </c>
    </row>
    <row r="12" spans="1:24" ht="12.75">
      <c r="A12" s="5" t="s">
        <v>18</v>
      </c>
      <c r="B12" s="5"/>
      <c r="C12" s="5"/>
      <c r="D12" s="5">
        <v>536</v>
      </c>
      <c r="E12" s="5"/>
      <c r="F12" s="5"/>
      <c r="G12" s="5">
        <v>536</v>
      </c>
      <c r="H12" s="5"/>
      <c r="I12" s="5">
        <v>580</v>
      </c>
      <c r="J12" s="5"/>
      <c r="K12" s="5"/>
      <c r="L12" s="7">
        <v>444</v>
      </c>
      <c r="M12" s="5">
        <v>18</v>
      </c>
      <c r="N12" s="6">
        <v>1042</v>
      </c>
      <c r="O12" s="5"/>
      <c r="P12" s="5"/>
      <c r="Q12" s="5"/>
      <c r="R12" s="5">
        <v>1965</v>
      </c>
      <c r="S12" s="5"/>
      <c r="T12" s="5">
        <v>353590</v>
      </c>
      <c r="U12" s="5">
        <v>314682</v>
      </c>
      <c r="V12" s="5">
        <f t="shared" si="0"/>
        <v>668272</v>
      </c>
      <c r="W12" s="5">
        <v>267900</v>
      </c>
      <c r="X12" s="5">
        <f t="shared" si="1"/>
        <v>400372</v>
      </c>
    </row>
    <row r="13" spans="1:24" ht="12.75">
      <c r="A13" s="5" t="s">
        <v>19</v>
      </c>
      <c r="B13" s="5">
        <v>1862</v>
      </c>
      <c r="C13" s="5">
        <v>270622</v>
      </c>
      <c r="D13" s="5"/>
      <c r="E13" s="5"/>
      <c r="F13" s="5"/>
      <c r="G13" s="5"/>
      <c r="H13" s="5"/>
      <c r="I13" s="5"/>
      <c r="J13" s="5"/>
      <c r="K13" s="5"/>
      <c r="L13" s="7"/>
      <c r="M13" s="5"/>
      <c r="N13" s="6"/>
      <c r="O13" s="5"/>
      <c r="P13" s="5"/>
      <c r="Q13" s="5"/>
      <c r="R13" s="5">
        <v>1862</v>
      </c>
      <c r="S13" s="5"/>
      <c r="T13" s="5">
        <v>272251</v>
      </c>
      <c r="U13" s="5">
        <v>236894</v>
      </c>
      <c r="V13" s="5">
        <f t="shared" si="0"/>
        <v>509145</v>
      </c>
      <c r="W13" s="5">
        <v>262379</v>
      </c>
      <c r="X13" s="5">
        <f t="shared" si="1"/>
        <v>246766</v>
      </c>
    </row>
    <row r="14" spans="1:24" ht="12.75">
      <c r="A14" s="5" t="s">
        <v>20</v>
      </c>
      <c r="B14" s="5"/>
      <c r="C14" s="5">
        <v>11658</v>
      </c>
      <c r="D14" s="5">
        <v>20</v>
      </c>
      <c r="E14" s="5"/>
      <c r="F14" s="5"/>
      <c r="G14" s="5">
        <v>20</v>
      </c>
      <c r="H14" s="5"/>
      <c r="I14" s="5">
        <v>75</v>
      </c>
      <c r="J14" s="5"/>
      <c r="K14" s="5"/>
      <c r="L14" s="7">
        <v>50</v>
      </c>
      <c r="M14" s="5"/>
      <c r="N14" s="6">
        <v>125</v>
      </c>
      <c r="O14" s="5"/>
      <c r="P14" s="5"/>
      <c r="Q14" s="5"/>
      <c r="R14" s="5"/>
      <c r="S14" s="5"/>
      <c r="T14" s="5">
        <v>44422</v>
      </c>
      <c r="U14" s="5">
        <v>47625</v>
      </c>
      <c r="V14" s="5">
        <f t="shared" si="0"/>
        <v>92047</v>
      </c>
      <c r="W14" s="5">
        <v>44064</v>
      </c>
      <c r="X14" s="5">
        <f t="shared" si="1"/>
        <v>47983</v>
      </c>
    </row>
    <row r="15" spans="1:24" ht="12.75">
      <c r="A15" s="5" t="s">
        <v>11</v>
      </c>
      <c r="B15" s="5">
        <v>500</v>
      </c>
      <c r="C15" s="5">
        <v>78830</v>
      </c>
      <c r="D15" s="5"/>
      <c r="E15" s="5"/>
      <c r="F15" s="5"/>
      <c r="G15" s="5"/>
      <c r="H15" s="5"/>
      <c r="I15" s="5"/>
      <c r="J15" s="5"/>
      <c r="K15" s="5"/>
      <c r="L15" s="7"/>
      <c r="M15" s="5"/>
      <c r="N15" s="6"/>
      <c r="O15" s="5"/>
      <c r="P15" s="5"/>
      <c r="Q15" s="5"/>
      <c r="R15" s="5">
        <v>500</v>
      </c>
      <c r="S15" s="5"/>
      <c r="T15" s="5">
        <v>79267</v>
      </c>
      <c r="U15" s="5">
        <v>143911</v>
      </c>
      <c r="V15" s="5">
        <f t="shared" si="0"/>
        <v>223178</v>
      </c>
      <c r="W15" s="5">
        <v>126779</v>
      </c>
      <c r="X15" s="5">
        <f t="shared" si="1"/>
        <v>96399</v>
      </c>
    </row>
    <row r="16" spans="1:24" ht="12.75">
      <c r="A16" s="5" t="s">
        <v>12</v>
      </c>
      <c r="B16" s="5">
        <v>10</v>
      </c>
      <c r="C16" s="5">
        <v>1636</v>
      </c>
      <c r="D16" s="5">
        <v>145</v>
      </c>
      <c r="E16" s="5"/>
      <c r="F16" s="5"/>
      <c r="G16" s="5">
        <v>145</v>
      </c>
      <c r="H16" s="5"/>
      <c r="I16" s="5">
        <v>724</v>
      </c>
      <c r="J16" s="5">
        <v>8</v>
      </c>
      <c r="K16" s="5"/>
      <c r="L16" s="7"/>
      <c r="M16" s="5"/>
      <c r="N16" s="6">
        <v>732</v>
      </c>
      <c r="O16" s="5"/>
      <c r="P16" s="5"/>
      <c r="Q16" s="5"/>
      <c r="R16" s="5">
        <v>10</v>
      </c>
      <c r="S16" s="5"/>
      <c r="T16" s="5">
        <v>196355</v>
      </c>
      <c r="U16" s="5">
        <v>181939</v>
      </c>
      <c r="V16" s="5">
        <f t="shared" si="0"/>
        <v>378294</v>
      </c>
      <c r="W16" s="5">
        <v>117940</v>
      </c>
      <c r="X16" s="5">
        <f t="shared" si="1"/>
        <v>260354</v>
      </c>
    </row>
    <row r="17" spans="1:24" ht="12.75">
      <c r="A17" s="5" t="s">
        <v>13</v>
      </c>
      <c r="B17" s="5">
        <v>100</v>
      </c>
      <c r="C17" s="5">
        <v>15448</v>
      </c>
      <c r="D17" s="5">
        <v>128</v>
      </c>
      <c r="E17" s="5"/>
      <c r="F17" s="5"/>
      <c r="G17" s="5">
        <v>138</v>
      </c>
      <c r="H17" s="5"/>
      <c r="I17" s="5"/>
      <c r="J17" s="5"/>
      <c r="K17" s="5"/>
      <c r="L17" s="7"/>
      <c r="M17" s="5"/>
      <c r="N17" s="6"/>
      <c r="O17" s="5"/>
      <c r="P17" s="5"/>
      <c r="Q17" s="5"/>
      <c r="R17" s="5">
        <v>100</v>
      </c>
      <c r="S17" s="5"/>
      <c r="T17" s="5">
        <v>46061</v>
      </c>
      <c r="U17" s="5">
        <v>54004</v>
      </c>
      <c r="V17" s="5">
        <f t="shared" si="0"/>
        <v>100065</v>
      </c>
      <c r="W17" s="5">
        <v>37279</v>
      </c>
      <c r="X17" s="5">
        <f t="shared" si="1"/>
        <v>62786</v>
      </c>
    </row>
    <row r="18" spans="1:24" ht="12.75">
      <c r="A18" s="5" t="s">
        <v>21</v>
      </c>
      <c r="B18" s="5">
        <v>420</v>
      </c>
      <c r="C18" s="5">
        <v>63434</v>
      </c>
      <c r="D18" s="5"/>
      <c r="E18" s="5"/>
      <c r="F18" s="5"/>
      <c r="G18" s="5"/>
      <c r="H18" s="5"/>
      <c r="I18" s="5"/>
      <c r="J18" s="5"/>
      <c r="K18" s="5"/>
      <c r="L18" s="7"/>
      <c r="M18" s="5"/>
      <c r="N18" s="6"/>
      <c r="O18" s="5"/>
      <c r="P18" s="5"/>
      <c r="Q18" s="5"/>
      <c r="R18" s="5">
        <v>420</v>
      </c>
      <c r="S18" s="5"/>
      <c r="T18" s="5">
        <v>63801</v>
      </c>
      <c r="U18" s="5">
        <v>46709</v>
      </c>
      <c r="V18" s="5">
        <f t="shared" si="0"/>
        <v>110510</v>
      </c>
      <c r="W18" s="5">
        <v>71293</v>
      </c>
      <c r="X18" s="5">
        <f t="shared" si="1"/>
        <v>39217</v>
      </c>
    </row>
    <row r="19" spans="1:24" ht="18" customHeight="1">
      <c r="A19" s="13" t="s">
        <v>22</v>
      </c>
      <c r="B19" s="5">
        <v>293</v>
      </c>
      <c r="C19" s="5">
        <v>42908</v>
      </c>
      <c r="D19" s="5">
        <v>105</v>
      </c>
      <c r="E19" s="5"/>
      <c r="F19" s="5"/>
      <c r="G19" s="5">
        <v>105</v>
      </c>
      <c r="H19" s="5"/>
      <c r="I19" s="5">
        <v>50</v>
      </c>
      <c r="J19" s="5"/>
      <c r="K19" s="5"/>
      <c r="L19" s="7"/>
      <c r="M19" s="5"/>
      <c r="N19" s="6">
        <v>50</v>
      </c>
      <c r="O19" s="5"/>
      <c r="P19" s="5"/>
      <c r="Q19" s="5"/>
      <c r="R19" s="5">
        <v>293</v>
      </c>
      <c r="S19" s="5"/>
      <c r="T19" s="5">
        <v>77740</v>
      </c>
      <c r="U19" s="5">
        <v>180805</v>
      </c>
      <c r="V19" s="5">
        <f t="shared" si="0"/>
        <v>258545</v>
      </c>
      <c r="W19" s="5">
        <v>31540</v>
      </c>
      <c r="X19" s="5">
        <f t="shared" si="1"/>
        <v>227005</v>
      </c>
    </row>
    <row r="20" spans="1:24" ht="12.75">
      <c r="A20" s="5" t="s">
        <v>14</v>
      </c>
      <c r="B20" s="5"/>
      <c r="C20" s="5"/>
      <c r="D20" s="5"/>
      <c r="E20" s="5"/>
      <c r="F20" s="5"/>
      <c r="G20" s="5"/>
      <c r="H20" s="5"/>
      <c r="I20" s="5"/>
      <c r="J20" s="5"/>
      <c r="K20" s="5"/>
      <c r="L20" s="4"/>
      <c r="M20" s="5"/>
      <c r="N20" s="6"/>
      <c r="O20" s="5"/>
      <c r="P20" s="5"/>
      <c r="Q20" s="5"/>
      <c r="R20" s="5"/>
      <c r="S20" s="5"/>
      <c r="T20" s="5"/>
      <c r="U20" s="5">
        <v>59525</v>
      </c>
      <c r="V20" s="5">
        <f t="shared" si="0"/>
        <v>59525</v>
      </c>
      <c r="W20" s="5">
        <v>16727</v>
      </c>
      <c r="X20" s="5">
        <f t="shared" si="1"/>
        <v>42798</v>
      </c>
    </row>
    <row r="21" spans="1:24" ht="12.75">
      <c r="A21" s="5" t="s">
        <v>15</v>
      </c>
      <c r="B21" s="5">
        <v>2202</v>
      </c>
      <c r="C21" s="5">
        <v>321324</v>
      </c>
      <c r="D21" s="5"/>
      <c r="E21" s="5"/>
      <c r="F21" s="5"/>
      <c r="G21" s="5"/>
      <c r="H21" s="5"/>
      <c r="I21" s="5"/>
      <c r="J21" s="5"/>
      <c r="K21" s="5"/>
      <c r="L21" s="4"/>
      <c r="M21" s="5"/>
      <c r="N21" s="6"/>
      <c r="O21" s="5"/>
      <c r="P21" s="8"/>
      <c r="Q21" s="8"/>
      <c r="R21" s="8">
        <v>2202</v>
      </c>
      <c r="S21" s="8"/>
      <c r="T21" s="8">
        <v>323251</v>
      </c>
      <c r="U21" s="8">
        <v>177308</v>
      </c>
      <c r="V21" s="5">
        <f t="shared" si="0"/>
        <v>500559</v>
      </c>
      <c r="W21" s="8">
        <v>305764</v>
      </c>
      <c r="X21" s="5">
        <f t="shared" si="1"/>
        <v>194795</v>
      </c>
    </row>
    <row r="22" spans="1:24" ht="21" customHeight="1">
      <c r="A22" s="14"/>
      <c r="B22" s="9">
        <f>SUM(B7:B21)</f>
        <v>10019</v>
      </c>
      <c r="C22" s="9">
        <f>SUM(C7:C21)</f>
        <v>1495118</v>
      </c>
      <c r="D22" s="9">
        <f>SUM(D7:D21)</f>
        <v>1182</v>
      </c>
      <c r="E22" s="9">
        <f>SUM(E7:E21)</f>
        <v>305</v>
      </c>
      <c r="F22" s="9"/>
      <c r="G22" s="9">
        <f aca="true" t="shared" si="2" ref="G22:X22">SUM(G7:G21)</f>
        <v>1192</v>
      </c>
      <c r="H22" s="9">
        <f t="shared" si="2"/>
        <v>305</v>
      </c>
      <c r="I22" s="9">
        <f t="shared" si="2"/>
        <v>2505</v>
      </c>
      <c r="J22" s="9">
        <f t="shared" si="2"/>
        <v>12</v>
      </c>
      <c r="K22" s="9">
        <f t="shared" si="2"/>
        <v>2039</v>
      </c>
      <c r="L22" s="9">
        <f t="shared" si="2"/>
        <v>494</v>
      </c>
      <c r="M22" s="9">
        <f t="shared" si="2"/>
        <v>18</v>
      </c>
      <c r="N22" s="9">
        <f t="shared" si="2"/>
        <v>3029</v>
      </c>
      <c r="O22" s="9">
        <f t="shared" si="2"/>
        <v>2039</v>
      </c>
      <c r="P22" s="9">
        <f t="shared" si="2"/>
        <v>10000</v>
      </c>
      <c r="Q22" s="9">
        <f t="shared" si="2"/>
        <v>2520</v>
      </c>
      <c r="R22" s="9">
        <f t="shared" si="2"/>
        <v>12388</v>
      </c>
      <c r="S22" s="9">
        <f t="shared" si="2"/>
        <v>250</v>
      </c>
      <c r="T22" s="9">
        <f t="shared" si="2"/>
        <v>2498756</v>
      </c>
      <c r="U22" s="9">
        <f t="shared" si="2"/>
        <v>2212995</v>
      </c>
      <c r="V22" s="9">
        <f t="shared" si="2"/>
        <v>4711751</v>
      </c>
      <c r="W22" s="9">
        <f t="shared" si="2"/>
        <v>2168466</v>
      </c>
      <c r="X22" s="9">
        <f t="shared" si="2"/>
        <v>2543285</v>
      </c>
    </row>
    <row r="23" spans="1:24" ht="14.25" customHeight="1">
      <c r="A23" s="54"/>
      <c r="B23" s="55"/>
      <c r="C23" s="49">
        <v>1495211</v>
      </c>
      <c r="D23" s="51"/>
      <c r="E23" s="52"/>
      <c r="F23" s="52"/>
      <c r="G23" s="52"/>
      <c r="H23" s="52"/>
      <c r="I23" s="52"/>
      <c r="J23" s="52"/>
      <c r="K23" s="52"/>
      <c r="L23" s="52"/>
      <c r="M23" s="52"/>
      <c r="N23" s="52"/>
      <c r="O23" s="52"/>
      <c r="P23" s="52"/>
      <c r="Q23" s="52"/>
      <c r="R23" s="52"/>
      <c r="S23" s="53"/>
      <c r="T23" s="49">
        <v>2498763</v>
      </c>
      <c r="U23" s="49">
        <v>2213002</v>
      </c>
      <c r="V23" s="49">
        <v>4711765</v>
      </c>
      <c r="W23" s="50">
        <v>2168513</v>
      </c>
      <c r="X23" s="50">
        <v>2543252</v>
      </c>
    </row>
    <row r="24" spans="1:24" ht="21.75" customHeight="1">
      <c r="A24" s="37" t="s">
        <v>16</v>
      </c>
      <c r="B24" s="38"/>
      <c r="C24" s="38"/>
      <c r="D24" s="38"/>
      <c r="E24" s="38"/>
      <c r="F24" s="38"/>
      <c r="G24" s="38"/>
      <c r="H24" s="38"/>
      <c r="I24" s="38"/>
      <c r="J24" s="38"/>
      <c r="K24" s="38"/>
      <c r="L24" s="38"/>
      <c r="M24" s="38"/>
      <c r="N24" s="38"/>
      <c r="O24" s="38"/>
      <c r="P24" s="38"/>
      <c r="Q24" s="38"/>
      <c r="R24" s="38"/>
      <c r="S24" s="38"/>
      <c r="T24" s="38"/>
      <c r="U24" s="38"/>
      <c r="V24" s="38"/>
      <c r="W24" s="38"/>
      <c r="X24" s="38"/>
    </row>
    <row r="25" spans="1:24" ht="42.75" customHeight="1">
      <c r="A25" s="21" t="s">
        <v>28</v>
      </c>
      <c r="B25" s="22"/>
      <c r="C25" s="22"/>
      <c r="D25" s="22"/>
      <c r="E25" s="22"/>
      <c r="F25" s="22"/>
      <c r="G25" s="22"/>
      <c r="H25" s="22"/>
      <c r="I25" s="22"/>
      <c r="J25" s="22"/>
      <c r="K25" s="22"/>
      <c r="L25" s="22"/>
      <c r="M25" s="22"/>
      <c r="N25" s="22"/>
      <c r="O25" s="22"/>
      <c r="P25" s="22"/>
      <c r="Q25" s="22"/>
      <c r="R25" s="22"/>
      <c r="S25" s="22"/>
      <c r="T25" s="22"/>
      <c r="U25" s="22"/>
      <c r="V25" s="22"/>
      <c r="W25" s="22"/>
      <c r="X25" s="22"/>
    </row>
    <row r="26" spans="1:24" ht="27.75" customHeight="1">
      <c r="A26" s="21" t="s">
        <v>29</v>
      </c>
      <c r="B26" s="22"/>
      <c r="C26" s="22"/>
      <c r="D26" s="22"/>
      <c r="E26" s="22"/>
      <c r="F26" s="22"/>
      <c r="G26" s="22"/>
      <c r="H26" s="22"/>
      <c r="I26" s="22"/>
      <c r="J26" s="22"/>
      <c r="K26" s="22"/>
      <c r="L26" s="22"/>
      <c r="M26" s="22"/>
      <c r="N26" s="22"/>
      <c r="O26" s="22"/>
      <c r="P26" s="22"/>
      <c r="Q26" s="22"/>
      <c r="R26" s="22"/>
      <c r="S26" s="22"/>
      <c r="T26" s="22"/>
      <c r="U26" s="22"/>
      <c r="V26" s="22"/>
      <c r="W26" s="22"/>
      <c r="X26" s="22"/>
    </row>
    <row r="27" spans="1:24" ht="24" customHeight="1">
      <c r="A27" s="21" t="s">
        <v>23</v>
      </c>
      <c r="B27" s="22"/>
      <c r="C27" s="22"/>
      <c r="D27" s="22"/>
      <c r="E27" s="22"/>
      <c r="F27" s="22"/>
      <c r="G27" s="22"/>
      <c r="H27" s="22"/>
      <c r="I27" s="22"/>
      <c r="J27" s="22"/>
      <c r="K27" s="22"/>
      <c r="L27" s="22"/>
      <c r="M27" s="22"/>
      <c r="N27" s="22"/>
      <c r="O27" s="22"/>
      <c r="P27" s="22"/>
      <c r="Q27" s="22"/>
      <c r="R27" s="22"/>
      <c r="S27" s="22"/>
      <c r="T27" s="22"/>
      <c r="U27" s="22"/>
      <c r="V27" s="22"/>
      <c r="W27" s="22"/>
      <c r="X27" s="22"/>
    </row>
    <row r="28" spans="1:24" ht="27" customHeight="1">
      <c r="A28" s="21" t="s">
        <v>24</v>
      </c>
      <c r="B28" s="22"/>
      <c r="C28" s="22"/>
      <c r="D28" s="22"/>
      <c r="E28" s="22"/>
      <c r="F28" s="22"/>
      <c r="G28" s="22"/>
      <c r="H28" s="22"/>
      <c r="I28" s="22"/>
      <c r="J28" s="22"/>
      <c r="K28" s="22"/>
      <c r="L28" s="22"/>
      <c r="M28" s="22"/>
      <c r="N28" s="22"/>
      <c r="O28" s="22"/>
      <c r="P28" s="22"/>
      <c r="Q28" s="22"/>
      <c r="R28" s="22"/>
      <c r="S28" s="22"/>
      <c r="T28" s="22"/>
      <c r="U28" s="22"/>
      <c r="V28" s="22"/>
      <c r="W28" s="22"/>
      <c r="X28" s="22"/>
    </row>
    <row r="29" spans="1:24" ht="25.5" customHeight="1">
      <c r="A29" s="21" t="s">
        <v>25</v>
      </c>
      <c r="B29" s="22"/>
      <c r="C29" s="22"/>
      <c r="D29" s="22"/>
      <c r="E29" s="22"/>
      <c r="F29" s="22"/>
      <c r="G29" s="22"/>
      <c r="H29" s="22"/>
      <c r="I29" s="22"/>
      <c r="J29" s="22"/>
      <c r="K29" s="22"/>
      <c r="L29" s="22"/>
      <c r="M29" s="22"/>
      <c r="N29" s="22"/>
      <c r="O29" s="22"/>
      <c r="P29" s="22"/>
      <c r="Q29" s="22"/>
      <c r="R29" s="22"/>
      <c r="S29" s="22"/>
      <c r="T29" s="22"/>
      <c r="U29" s="22"/>
      <c r="V29" s="22"/>
      <c r="W29" s="22"/>
      <c r="X29" s="22"/>
    </row>
    <row r="30" spans="1:24" ht="25.5" customHeight="1">
      <c r="A30" s="21" t="s">
        <v>30</v>
      </c>
      <c r="B30" s="22"/>
      <c r="C30" s="22"/>
      <c r="D30" s="22"/>
      <c r="E30" s="22"/>
      <c r="F30" s="22"/>
      <c r="G30" s="22"/>
      <c r="H30" s="22"/>
      <c r="I30" s="22"/>
      <c r="J30" s="22"/>
      <c r="K30" s="22"/>
      <c r="L30" s="22"/>
      <c r="M30" s="22"/>
      <c r="N30" s="22"/>
      <c r="O30" s="22"/>
      <c r="P30" s="22"/>
      <c r="Q30" s="22"/>
      <c r="R30" s="22"/>
      <c r="S30" s="22"/>
      <c r="T30" s="22"/>
      <c r="U30" s="22"/>
      <c r="V30" s="22"/>
      <c r="W30" s="22"/>
      <c r="X30" s="22"/>
    </row>
    <row r="31" spans="1:24" ht="25.5" customHeight="1">
      <c r="A31" s="21" t="s">
        <v>26</v>
      </c>
      <c r="B31" s="22"/>
      <c r="C31" s="22"/>
      <c r="D31" s="22"/>
      <c r="E31" s="22"/>
      <c r="F31" s="22"/>
      <c r="G31" s="22"/>
      <c r="H31" s="22"/>
      <c r="I31" s="22"/>
      <c r="J31" s="22"/>
      <c r="K31" s="22"/>
      <c r="L31" s="22"/>
      <c r="M31" s="22"/>
      <c r="N31" s="22"/>
      <c r="O31" s="22"/>
      <c r="P31" s="22"/>
      <c r="Q31" s="22"/>
      <c r="R31" s="22"/>
      <c r="S31" s="22"/>
      <c r="T31" s="22"/>
      <c r="U31" s="22"/>
      <c r="V31" s="22"/>
      <c r="W31" s="22"/>
      <c r="X31" s="22"/>
    </row>
    <row r="32" spans="1:24" ht="14.25" customHeight="1">
      <c r="A32" s="21" t="s">
        <v>27</v>
      </c>
      <c r="B32" s="22"/>
      <c r="C32" s="22"/>
      <c r="D32" s="22"/>
      <c r="E32" s="22"/>
      <c r="F32" s="22"/>
      <c r="G32" s="22"/>
      <c r="H32" s="22"/>
      <c r="I32" s="22"/>
      <c r="J32" s="22"/>
      <c r="K32" s="22"/>
      <c r="L32" s="22"/>
      <c r="M32" s="22"/>
      <c r="N32" s="22"/>
      <c r="O32" s="22"/>
      <c r="P32" s="22"/>
      <c r="Q32" s="22"/>
      <c r="R32" s="22"/>
      <c r="S32" s="22"/>
      <c r="T32" s="22"/>
      <c r="U32" s="22"/>
      <c r="V32" s="22"/>
      <c r="W32" s="22"/>
      <c r="X32" s="22"/>
    </row>
    <row r="33" spans="1:24" ht="15.75" customHeight="1">
      <c r="A33" s="21" t="s">
        <v>31</v>
      </c>
      <c r="B33" s="22"/>
      <c r="C33" s="22"/>
      <c r="D33" s="22"/>
      <c r="E33" s="22"/>
      <c r="F33" s="22"/>
      <c r="G33" s="22"/>
      <c r="H33" s="22"/>
      <c r="I33" s="22"/>
      <c r="J33" s="22"/>
      <c r="K33" s="22"/>
      <c r="L33" s="22"/>
      <c r="M33" s="22"/>
      <c r="N33" s="22"/>
      <c r="O33" s="22"/>
      <c r="P33" s="22"/>
      <c r="Q33" s="22"/>
      <c r="R33" s="22"/>
      <c r="S33" s="22"/>
      <c r="T33" s="22"/>
      <c r="U33" s="22"/>
      <c r="V33" s="22"/>
      <c r="W33" s="22"/>
      <c r="X33" s="22"/>
    </row>
    <row r="34" spans="1:24" ht="15.75" customHeight="1">
      <c r="A34" s="16"/>
      <c r="B34" s="17"/>
      <c r="C34" s="17"/>
      <c r="D34" s="17"/>
      <c r="E34" s="17"/>
      <c r="F34" s="17"/>
      <c r="G34" s="17"/>
      <c r="H34" s="17"/>
      <c r="I34" s="17"/>
      <c r="J34" s="17"/>
      <c r="K34" s="17"/>
      <c r="L34" s="17"/>
      <c r="M34" s="17"/>
      <c r="N34" s="17"/>
      <c r="O34" s="17"/>
      <c r="P34" s="17"/>
      <c r="Q34" s="17"/>
      <c r="R34" s="17"/>
      <c r="S34" s="17"/>
      <c r="T34" s="17"/>
      <c r="U34" s="17"/>
      <c r="V34" s="17"/>
      <c r="W34" s="17"/>
      <c r="X34" s="17"/>
    </row>
    <row r="35" spans="1:24" ht="12.75">
      <c r="A35" s="39" t="s">
        <v>32</v>
      </c>
      <c r="B35" s="39"/>
      <c r="C35" s="39"/>
      <c r="D35" s="39"/>
      <c r="E35" s="39"/>
      <c r="F35" s="39"/>
      <c r="G35" s="39"/>
      <c r="H35" s="39"/>
      <c r="I35" s="39"/>
      <c r="J35" s="39"/>
      <c r="K35" s="39"/>
      <c r="L35" s="39"/>
      <c r="M35" s="39"/>
      <c r="N35" s="39"/>
      <c r="O35" s="39"/>
      <c r="P35" s="39"/>
      <c r="Q35" s="39"/>
      <c r="R35" s="39"/>
      <c r="S35" s="39"/>
      <c r="T35" s="39"/>
      <c r="U35" s="39"/>
      <c r="V35" s="2"/>
      <c r="W35" s="2"/>
      <c r="X35" s="2"/>
    </row>
    <row r="36" spans="1:24" ht="12.75" customHeight="1">
      <c r="A36" s="36" t="s">
        <v>33</v>
      </c>
      <c r="B36" s="36"/>
      <c r="C36" s="36"/>
      <c r="D36" s="36"/>
      <c r="E36" s="36"/>
      <c r="F36" s="36"/>
      <c r="G36" s="36"/>
      <c r="H36" s="36"/>
      <c r="I36" s="36"/>
      <c r="J36" s="36"/>
      <c r="K36" s="36"/>
      <c r="L36" s="36"/>
      <c r="M36" s="36"/>
      <c r="N36" s="36"/>
      <c r="O36" s="36"/>
      <c r="P36" s="36"/>
      <c r="Q36" s="36"/>
      <c r="R36" s="36"/>
      <c r="S36" s="36"/>
      <c r="T36" s="36"/>
      <c r="U36" s="36"/>
      <c r="V36" s="36"/>
      <c r="W36" s="36"/>
      <c r="X36" s="36"/>
    </row>
    <row r="38" spans="1:24" ht="30" customHeight="1">
      <c r="A38" s="33" t="s">
        <v>52</v>
      </c>
      <c r="B38" s="34"/>
      <c r="C38" s="34"/>
      <c r="D38" s="34"/>
      <c r="E38" s="35"/>
      <c r="F38" s="35"/>
      <c r="G38" s="35"/>
      <c r="H38" s="35"/>
      <c r="I38" s="35"/>
      <c r="J38" s="35"/>
      <c r="K38" s="35"/>
      <c r="L38" s="35"/>
      <c r="M38" s="35"/>
      <c r="N38" s="35"/>
      <c r="O38" s="35"/>
      <c r="P38" s="35"/>
      <c r="Q38" s="35"/>
      <c r="R38" s="35"/>
      <c r="S38" s="35"/>
      <c r="T38" s="35"/>
      <c r="U38" s="35"/>
      <c r="V38" s="35"/>
      <c r="W38" s="35"/>
      <c r="X38" s="35"/>
    </row>
    <row r="39" ht="15.75">
      <c r="A39" s="18"/>
    </row>
    <row r="40" ht="12.75">
      <c r="A40" s="19" t="s">
        <v>53</v>
      </c>
    </row>
  </sheetData>
  <mergeCells count="32">
    <mergeCell ref="D23:S23"/>
    <mergeCell ref="A23:B23"/>
    <mergeCell ref="A38:X38"/>
    <mergeCell ref="A36:X36"/>
    <mergeCell ref="A24:X24"/>
    <mergeCell ref="A29:X29"/>
    <mergeCell ref="A30:X30"/>
    <mergeCell ref="A27:X27"/>
    <mergeCell ref="A28:X28"/>
    <mergeCell ref="A31:X31"/>
    <mergeCell ref="A32:X32"/>
    <mergeCell ref="A35:U35"/>
    <mergeCell ref="A1:X1"/>
    <mergeCell ref="A2:X2"/>
    <mergeCell ref="A3:X3"/>
    <mergeCell ref="D4:H4"/>
    <mergeCell ref="I4:O4"/>
    <mergeCell ref="P4:X5"/>
    <mergeCell ref="A4:A6"/>
    <mergeCell ref="B5:B6"/>
    <mergeCell ref="C5:C6"/>
    <mergeCell ref="D5:D6"/>
    <mergeCell ref="A33:X33"/>
    <mergeCell ref="L5:M5"/>
    <mergeCell ref="B4:C4"/>
    <mergeCell ref="A25:X25"/>
    <mergeCell ref="A26:X26"/>
    <mergeCell ref="E5:E6"/>
    <mergeCell ref="F5:F6"/>
    <mergeCell ref="G5:G6"/>
    <mergeCell ref="H5:H6"/>
    <mergeCell ref="I5:K5"/>
  </mergeCells>
  <printOptions horizontalCentered="1" verticalCentered="1"/>
  <pageMargins left="0" right="0" top="0" bottom="0" header="0" footer="0"/>
  <pageSetup horizontalDpi="1200" verticalDpi="1200" orientation="landscape" paperSize="9" scale="70" r:id="rId1"/>
  <headerFooter alignWithMargins="0">
    <oddFooter>&amp;C&amp;F&amp;R&amp;P</oddFooter>
  </headerFooter>
  <ignoredErrors>
    <ignoredError sqref="V7:V21"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2003-08-14T17:30:01Z</cp:lastPrinted>
  <dcterms:created xsi:type="dcterms:W3CDTF">2001-10-23T17:21:03Z</dcterms:created>
  <dcterms:modified xsi:type="dcterms:W3CDTF">2003-08-14T17:30:05Z</dcterms:modified>
  <cp:category/>
  <cp:version/>
  <cp:contentType/>
  <cp:contentStatus/>
</cp:coreProperties>
</file>