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<sst xmlns="http://schemas.openxmlformats.org/spreadsheetml/2006/main" count="64" uniqueCount="64">
  <si>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AÑO DE 1844</t>
  </si>
  <si>
    <t>Ramos.</t>
  </si>
  <si>
    <t>Productos totales.</t>
  </si>
  <si>
    <t>Sueldos y honorarios.</t>
  </si>
  <si>
    <t>Gastos de administracion.</t>
  </si>
  <si>
    <t>Total de gastos.</t>
  </si>
  <si>
    <t>Productos líquidos.</t>
  </si>
  <si>
    <t>Alcabalas de efectos nacionales y derecho de consumo sobre efectos estrangeros</t>
  </si>
  <si>
    <t>Uno por ciento de estraccion de moneda de un Departamento á otro</t>
  </si>
  <si>
    <t>Multas</t>
  </si>
  <si>
    <t>Renta de correos</t>
  </si>
  <si>
    <t>Renta de lotería</t>
  </si>
  <si>
    <t>Bienes nacionales</t>
  </si>
  <si>
    <t>Sumas</t>
  </si>
  <si>
    <t>Bájese el deficiente del producto líquido</t>
  </si>
  <si>
    <t>Verdadero producto líquido</t>
  </si>
  <si>
    <t>Seccion 3° de la direccion general de alcabalas y contribuciones directas. México, Junio 16 de 1845.</t>
  </si>
  <si>
    <t>Mariano Hierro Maldonado.</t>
  </si>
  <si>
    <t>ESTADO GENERAL DEL ESTADO DE MEXICO 9.</t>
  </si>
  <si>
    <t>Deficientes.</t>
  </si>
  <si>
    <t>Derechos marítimos de importacion, esportacion y toneladas</t>
  </si>
  <si>
    <t>Uno por ciento de importacion</t>
  </si>
  <si>
    <t>Dos por ciento de avería</t>
  </si>
  <si>
    <t xml:space="preserve">Derechos de fundicion y ensaye </t>
  </si>
  <si>
    <t>Comisos</t>
  </si>
  <si>
    <t>Medio por ciento para tribunales mercantiles</t>
  </si>
  <si>
    <t>Idem militar</t>
  </si>
  <si>
    <t>Descuento de un centavo por peso para establecimiento de inválidos en virtud del decreto de 12 de Enero de 1842</t>
  </si>
  <si>
    <t>Hospitalidades</t>
  </si>
  <si>
    <t>Oficios vendibles y renunciables</t>
  </si>
  <si>
    <t>Casas de moneda</t>
  </si>
  <si>
    <t>Renta de pólvora</t>
  </si>
  <si>
    <t>Renta de naipes</t>
  </si>
  <si>
    <t>Renta de papel sellado</t>
  </si>
  <si>
    <t>Aprovechamientos</t>
  </si>
  <si>
    <t>Prémio de cámbio</t>
  </si>
  <si>
    <t>Reintegros</t>
  </si>
  <si>
    <t>Créditos activos</t>
  </si>
  <si>
    <t>Al frente</t>
  </si>
  <si>
    <t>Del frente</t>
  </si>
  <si>
    <t>Ecsistencias</t>
  </si>
  <si>
    <t>Préstamos</t>
  </si>
  <si>
    <t>Donativos</t>
  </si>
  <si>
    <t>Ingresos estraordinarios de hacienda</t>
  </si>
  <si>
    <t>Depósitos</t>
  </si>
  <si>
    <t>Derechos de pasaportes, cartas de seguridad y certiicaciones de firmas</t>
  </si>
  <si>
    <t>Medio por ciento de propios y arbitrios</t>
  </si>
  <si>
    <t>Derechos de dos mil quintales de algodón depositado, cuya introduccion se permitió por el supremo gobierno</t>
  </si>
  <si>
    <t>Venta de las doce barras restantes de la negacion de las minas del Fresnillo</t>
  </si>
  <si>
    <t>Refaccion de satisfacer con los dos quintos del 25 al 100</t>
  </si>
  <si>
    <t>Bonos de fondo de amortizacion de créditos de la moneda de cobre</t>
  </si>
  <si>
    <t>2 y 1 por 100 de las aduanas marítimas de Veracruz y Tampico de Tamaulipas destinado á la amortizacion de créditos de súbitos ingleses</t>
  </si>
  <si>
    <t>Redencion de cautivos</t>
  </si>
  <si>
    <t>Tanto por ciento de intereses por capitales que se reconocen al erario</t>
  </si>
  <si>
    <t>Quince por ciento de amortizacion para los vales de alcance</t>
  </si>
  <si>
    <t>Juego lícitos y diversiones públicas</t>
  </si>
  <si>
    <t>Salinas</t>
  </si>
  <si>
    <t>Contribuciones directas por todos sus ramos</t>
  </si>
  <si>
    <t>Monte-pio civil</t>
  </si>
  <si>
    <t>Cuatro centavos de peso de vara cuadrada á los tejidos ordinarios de algodón</t>
  </si>
  <si>
    <t>Renta del tabaco</t>
  </si>
  <si>
    <t>Estados que manifiestan los valores de las rentas del erario nacional de los Departamentos que en seguida se espresan, correspondientes al propio año.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</si>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</sst>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vertical="justify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left" vertical="justify" wrapText="1"/>
    </xf>
    <xf numFmtId="3" fontId="0" fillId="0" borderId="3" xfId="0" applyNumberForma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Border="1" applyAlignment="1">
      <alignment horizontal="right" vertical="justify" wrapText="1"/>
    </xf>
    <xf numFmtId="3" fontId="0" fillId="0" borderId="4" xfId="0" applyNumberFormat="1" applyBorder="1" applyAlignment="1">
      <alignment horizontal="right" vertical="justify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justify" wrapText="1"/>
    </xf>
    <xf numFmtId="3" fontId="3" fillId="0" borderId="4" xfId="0" applyNumberFormat="1" applyFont="1" applyBorder="1" applyAlignment="1">
      <alignment horizontal="right" vertical="justify" wrapText="1"/>
    </xf>
    <xf numFmtId="3" fontId="0" fillId="0" borderId="8" xfId="0" applyNumberFormat="1" applyBorder="1" applyAlignment="1">
      <alignment/>
    </xf>
    <xf numFmtId="3" fontId="6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25.140625" style="0" customWidth="1"/>
    <col min="2" max="2" width="14.140625" style="0" customWidth="1"/>
    <col min="3" max="3" width="11.8515625" style="0" customWidth="1"/>
    <col min="4" max="4" width="14.7109375" style="0" customWidth="1"/>
  </cols>
  <sheetData>
    <row r="1" spans="1:7" ht="29.25" customHeight="1">
      <c r="A1" s="20" t="s">
        <v>0</v>
      </c>
      <c r="B1" s="20"/>
      <c r="C1" s="20"/>
      <c r="D1" s="20"/>
      <c r="E1" s="20"/>
      <c r="F1" s="20"/>
      <c r="G1" s="20"/>
    </row>
    <row r="2" spans="1:7" ht="38.25" customHeight="1">
      <c r="A2" s="21" t="s">
        <v>61</v>
      </c>
      <c r="B2" s="21"/>
      <c r="C2" s="21"/>
      <c r="D2" s="21"/>
      <c r="E2" s="21"/>
      <c r="F2" s="21"/>
      <c r="G2" s="21"/>
    </row>
    <row r="3" ht="12.75" customHeight="1"/>
    <row r="4" spans="1:7" ht="30" customHeight="1">
      <c r="A4" s="22" t="s">
        <v>18</v>
      </c>
      <c r="B4" s="23"/>
      <c r="C4" s="23"/>
      <c r="D4" s="23"/>
      <c r="E4" s="23"/>
      <c r="F4" s="23"/>
      <c r="G4" s="24"/>
    </row>
    <row r="5" spans="1:7" ht="33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19</v>
      </c>
    </row>
    <row r="6" spans="1:7" ht="36.75" customHeight="1">
      <c r="A6" s="2" t="s">
        <v>20</v>
      </c>
      <c r="B6" s="3">
        <v>36222</v>
      </c>
      <c r="C6" s="3">
        <v>16790</v>
      </c>
      <c r="D6" s="3">
        <v>1900</v>
      </c>
      <c r="E6" s="3">
        <f>SUM(C6:D6)</f>
        <v>18690</v>
      </c>
      <c r="F6" s="3">
        <f>(B6-E6)</f>
        <v>17532</v>
      </c>
      <c r="G6" s="3"/>
    </row>
    <row r="7" spans="1:7" ht="25.5">
      <c r="A7" s="4" t="s">
        <v>21</v>
      </c>
      <c r="B7" s="5">
        <v>1317</v>
      </c>
      <c r="C7" s="5"/>
      <c r="D7" s="5"/>
      <c r="E7" s="5"/>
      <c r="F7" s="5">
        <f aca="true" t="shared" si="0" ref="F7:F53">(B7-E7)</f>
        <v>1317</v>
      </c>
      <c r="G7" s="5"/>
    </row>
    <row r="8" spans="1:7" ht="12.75">
      <c r="A8" s="4" t="s">
        <v>22</v>
      </c>
      <c r="B8" s="5">
        <v>2360</v>
      </c>
      <c r="C8" s="5"/>
      <c r="D8" s="5"/>
      <c r="E8" s="5"/>
      <c r="F8" s="5">
        <f t="shared" si="0"/>
        <v>2360</v>
      </c>
      <c r="G8" s="5"/>
    </row>
    <row r="9" spans="1:7" ht="51">
      <c r="A9" s="4" t="s">
        <v>7</v>
      </c>
      <c r="B9" s="5">
        <v>1464345</v>
      </c>
      <c r="C9" s="5">
        <v>268061</v>
      </c>
      <c r="D9" s="5">
        <v>92484</v>
      </c>
      <c r="E9" s="5">
        <f>SUM(C9:D9)</f>
        <v>360545</v>
      </c>
      <c r="F9" s="5">
        <f t="shared" si="0"/>
        <v>1103800</v>
      </c>
      <c r="G9" s="5"/>
    </row>
    <row r="10" spans="1:7" ht="25.5">
      <c r="A10" s="4" t="s">
        <v>23</v>
      </c>
      <c r="B10" s="5">
        <v>56672</v>
      </c>
      <c r="C10" s="5">
        <v>11117</v>
      </c>
      <c r="D10" s="5">
        <v>300</v>
      </c>
      <c r="E10" s="5">
        <f>SUM(C10:D10)</f>
        <v>11417</v>
      </c>
      <c r="F10" s="5">
        <f t="shared" si="0"/>
        <v>45255</v>
      </c>
      <c r="G10" s="5"/>
    </row>
    <row r="11" spans="1:7" ht="12.75">
      <c r="A11" s="4" t="s">
        <v>24</v>
      </c>
      <c r="B11" s="5">
        <v>1209</v>
      </c>
      <c r="C11" s="5"/>
      <c r="D11" s="5"/>
      <c r="E11" s="5"/>
      <c r="F11" s="5">
        <f t="shared" si="0"/>
        <v>1209</v>
      </c>
      <c r="G11" s="5"/>
    </row>
    <row r="12" spans="1:7" ht="38.25">
      <c r="A12" s="4" t="s">
        <v>8</v>
      </c>
      <c r="B12" s="5">
        <v>221</v>
      </c>
      <c r="C12" s="5"/>
      <c r="D12" s="5"/>
      <c r="E12" s="5"/>
      <c r="F12" s="5">
        <f t="shared" si="0"/>
        <v>221</v>
      </c>
      <c r="G12" s="5"/>
    </row>
    <row r="13" spans="1:7" ht="25.5">
      <c r="A13" s="4" t="s">
        <v>25</v>
      </c>
      <c r="B13" s="5">
        <v>41260</v>
      </c>
      <c r="C13" s="5"/>
      <c r="D13" s="5"/>
      <c r="E13" s="5"/>
      <c r="F13" s="5">
        <f t="shared" si="0"/>
        <v>41260</v>
      </c>
      <c r="G13" s="5"/>
    </row>
    <row r="14" spans="1:7" ht="25.5">
      <c r="A14" s="4" t="s">
        <v>57</v>
      </c>
      <c r="B14" s="5">
        <v>486697</v>
      </c>
      <c r="C14" s="5">
        <v>51765</v>
      </c>
      <c r="D14" s="5">
        <v>33986</v>
      </c>
      <c r="E14" s="5">
        <f>SUM(C14:D14)</f>
        <v>85751</v>
      </c>
      <c r="F14" s="5">
        <f t="shared" si="0"/>
        <v>400946</v>
      </c>
      <c r="G14" s="5"/>
    </row>
    <row r="15" spans="1:7" ht="12.75">
      <c r="A15" s="5" t="s">
        <v>58</v>
      </c>
      <c r="B15" s="5">
        <v>23087</v>
      </c>
      <c r="C15" s="5"/>
      <c r="D15" s="5"/>
      <c r="E15" s="5"/>
      <c r="F15" s="5">
        <f t="shared" si="0"/>
        <v>23087</v>
      </c>
      <c r="G15" s="5"/>
    </row>
    <row r="16" spans="1:7" ht="12.75">
      <c r="A16" s="5" t="s">
        <v>26</v>
      </c>
      <c r="B16" s="5">
        <v>1</v>
      </c>
      <c r="C16" s="5"/>
      <c r="D16" s="5"/>
      <c r="E16" s="5"/>
      <c r="F16" s="5">
        <f t="shared" si="0"/>
        <v>1</v>
      </c>
      <c r="G16" s="5"/>
    </row>
    <row r="17" spans="1:7" ht="63.75">
      <c r="A17" s="4" t="s">
        <v>27</v>
      </c>
      <c r="B17" s="5">
        <v>11952</v>
      </c>
      <c r="C17" s="5"/>
      <c r="D17" s="5"/>
      <c r="E17" s="5"/>
      <c r="F17" s="5">
        <f t="shared" si="0"/>
        <v>11952</v>
      </c>
      <c r="G17" s="5"/>
    </row>
    <row r="18" spans="1:7" ht="12.75">
      <c r="A18" s="4" t="s">
        <v>28</v>
      </c>
      <c r="B18" s="5">
        <v>281</v>
      </c>
      <c r="C18" s="5"/>
      <c r="D18" s="5"/>
      <c r="E18" s="5"/>
      <c r="F18" s="5">
        <f t="shared" si="0"/>
        <v>281</v>
      </c>
      <c r="G18" s="5"/>
    </row>
    <row r="19" spans="1:7" ht="25.5">
      <c r="A19" s="4" t="s">
        <v>29</v>
      </c>
      <c r="B19" s="5">
        <v>312</v>
      </c>
      <c r="C19" s="5"/>
      <c r="D19" s="5"/>
      <c r="E19" s="5"/>
      <c r="F19" s="5">
        <f t="shared" si="0"/>
        <v>312</v>
      </c>
      <c r="G19" s="5"/>
    </row>
    <row r="20" spans="1:7" ht="12.75">
      <c r="A20" s="4" t="s">
        <v>9</v>
      </c>
      <c r="B20" s="5">
        <v>2268</v>
      </c>
      <c r="C20" s="5"/>
      <c r="D20" s="5"/>
      <c r="E20" s="5"/>
      <c r="F20" s="5">
        <f t="shared" si="0"/>
        <v>2268</v>
      </c>
      <c r="G20" s="5"/>
    </row>
    <row r="21" spans="1:7" ht="12.75">
      <c r="A21" s="5" t="s">
        <v>30</v>
      </c>
      <c r="B21" s="5">
        <v>119980</v>
      </c>
      <c r="C21" s="5">
        <v>69737</v>
      </c>
      <c r="D21" s="5">
        <v>44647</v>
      </c>
      <c r="E21" s="5">
        <f aca="true" t="shared" si="1" ref="E21:E27">SUM(C21:D21)</f>
        <v>114384</v>
      </c>
      <c r="F21" s="5">
        <f t="shared" si="0"/>
        <v>5596</v>
      </c>
      <c r="G21" s="5"/>
    </row>
    <row r="22" spans="1:7" ht="12.75">
      <c r="A22" s="5" t="s">
        <v>60</v>
      </c>
      <c r="B22" s="5">
        <v>1223443</v>
      </c>
      <c r="C22" s="5">
        <v>96188</v>
      </c>
      <c r="D22" s="5">
        <v>958015</v>
      </c>
      <c r="E22" s="5">
        <f t="shared" si="1"/>
        <v>1054203</v>
      </c>
      <c r="F22" s="5">
        <f t="shared" si="0"/>
        <v>169240</v>
      </c>
      <c r="G22" s="5"/>
    </row>
    <row r="23" spans="1:7" ht="12.75">
      <c r="A23" s="5" t="s">
        <v>31</v>
      </c>
      <c r="B23" s="5">
        <v>37257</v>
      </c>
      <c r="C23" s="5">
        <v>12942</v>
      </c>
      <c r="D23" s="5">
        <v>101086</v>
      </c>
      <c r="E23" s="5">
        <f t="shared" si="1"/>
        <v>114028</v>
      </c>
      <c r="F23" s="5"/>
      <c r="G23" s="5">
        <v>76771</v>
      </c>
    </row>
    <row r="24" spans="1:7" ht="12.75">
      <c r="A24" s="5" t="s">
        <v>32</v>
      </c>
      <c r="B24" s="5">
        <v>19268</v>
      </c>
      <c r="C24" s="5">
        <v>5153</v>
      </c>
      <c r="D24" s="5">
        <v>11060</v>
      </c>
      <c r="E24" s="5">
        <f t="shared" si="1"/>
        <v>16213</v>
      </c>
      <c r="F24" s="5">
        <f t="shared" si="0"/>
        <v>3055</v>
      </c>
      <c r="G24" s="5"/>
    </row>
    <row r="25" spans="1:7" ht="12.75">
      <c r="A25" s="5" t="s">
        <v>33</v>
      </c>
      <c r="B25" s="5">
        <v>88837</v>
      </c>
      <c r="C25" s="5">
        <v>11646</v>
      </c>
      <c r="D25" s="5">
        <v>29133</v>
      </c>
      <c r="E25" s="5">
        <f t="shared" si="1"/>
        <v>40779</v>
      </c>
      <c r="F25" s="5">
        <f t="shared" si="0"/>
        <v>48058</v>
      </c>
      <c r="G25" s="5"/>
    </row>
    <row r="26" spans="1:7" ht="12.75">
      <c r="A26" s="5" t="s">
        <v>10</v>
      </c>
      <c r="B26" s="5">
        <v>129388</v>
      </c>
      <c r="C26" s="5">
        <v>22217</v>
      </c>
      <c r="D26" s="5">
        <v>54066</v>
      </c>
      <c r="E26" s="5">
        <f t="shared" si="1"/>
        <v>76283</v>
      </c>
      <c r="F26" s="5">
        <f t="shared" si="0"/>
        <v>53105</v>
      </c>
      <c r="G26" s="5"/>
    </row>
    <row r="27" spans="1:7" ht="12.75">
      <c r="A27" s="5" t="s">
        <v>11</v>
      </c>
      <c r="B27" s="5">
        <v>243027</v>
      </c>
      <c r="C27" s="5">
        <v>20714</v>
      </c>
      <c r="D27" s="5">
        <v>171004</v>
      </c>
      <c r="E27" s="5">
        <f t="shared" si="1"/>
        <v>191718</v>
      </c>
      <c r="F27" s="5">
        <f t="shared" si="0"/>
        <v>51309</v>
      </c>
      <c r="G27" s="5"/>
    </row>
    <row r="28" spans="1:7" ht="12.75">
      <c r="A28" s="5" t="s">
        <v>34</v>
      </c>
      <c r="B28" s="5">
        <v>976</v>
      </c>
      <c r="C28" s="5"/>
      <c r="D28" s="5"/>
      <c r="E28" s="5"/>
      <c r="F28" s="5">
        <f t="shared" si="0"/>
        <v>976</v>
      </c>
      <c r="G28" s="5"/>
    </row>
    <row r="29" spans="1:7" ht="12.75">
      <c r="A29" s="5" t="s">
        <v>35</v>
      </c>
      <c r="B29" s="5">
        <v>158</v>
      </c>
      <c r="C29" s="5"/>
      <c r="D29" s="5"/>
      <c r="E29" s="5"/>
      <c r="F29" s="5">
        <f t="shared" si="0"/>
        <v>158</v>
      </c>
      <c r="G29" s="5"/>
    </row>
    <row r="30" spans="1:7" ht="12.75">
      <c r="A30" s="5" t="s">
        <v>12</v>
      </c>
      <c r="B30" s="5">
        <v>169559</v>
      </c>
      <c r="C30" s="5"/>
      <c r="D30" s="5">
        <v>121380</v>
      </c>
      <c r="E30" s="5">
        <f>SUM(C30:D30)</f>
        <v>121380</v>
      </c>
      <c r="F30" s="5">
        <f t="shared" si="0"/>
        <v>48179</v>
      </c>
      <c r="G30" s="5"/>
    </row>
    <row r="31" spans="1:7" ht="12.75">
      <c r="A31" s="5" t="s">
        <v>36</v>
      </c>
      <c r="B31" s="5">
        <v>62654</v>
      </c>
      <c r="C31" s="5"/>
      <c r="D31" s="5"/>
      <c r="E31" s="5"/>
      <c r="F31" s="5">
        <f t="shared" si="0"/>
        <v>62654</v>
      </c>
      <c r="G31" s="5"/>
    </row>
    <row r="32" spans="1:7" ht="12.75">
      <c r="A32" s="5" t="s">
        <v>37</v>
      </c>
      <c r="B32" s="5">
        <v>22311</v>
      </c>
      <c r="C32" s="5"/>
      <c r="D32" s="5"/>
      <c r="E32" s="5"/>
      <c r="F32" s="5">
        <f t="shared" si="0"/>
        <v>22311</v>
      </c>
      <c r="G32" s="5"/>
    </row>
    <row r="33" spans="1:7" ht="17.25" customHeight="1">
      <c r="A33" s="11" t="s">
        <v>38</v>
      </c>
      <c r="B33" s="7">
        <f>SUM(B6:B32)</f>
        <v>4245062</v>
      </c>
      <c r="C33" s="7">
        <f>SUM(C6:C32)</f>
        <v>586330</v>
      </c>
      <c r="D33" s="7">
        <f>SUM(D6:D32)</f>
        <v>1619061</v>
      </c>
      <c r="E33" s="7">
        <f>SUM(C33:D33)</f>
        <v>2205391</v>
      </c>
      <c r="F33" s="7">
        <f t="shared" si="0"/>
        <v>2039671</v>
      </c>
      <c r="G33" s="7">
        <f>SUM(G6:G32)</f>
        <v>76771</v>
      </c>
    </row>
    <row r="34" spans="1:7" ht="17.25" customHeight="1">
      <c r="A34" s="25"/>
      <c r="B34" s="26">
        <v>4245095</v>
      </c>
      <c r="C34" s="26">
        <v>587344</v>
      </c>
      <c r="D34" s="26">
        <v>1619069</v>
      </c>
      <c r="E34" s="26">
        <v>2505402</v>
      </c>
      <c r="F34" s="26">
        <v>2105482</v>
      </c>
      <c r="G34" s="26"/>
    </row>
    <row r="35" spans="1:7" ht="18.75" customHeight="1">
      <c r="A35" s="11" t="s">
        <v>39</v>
      </c>
      <c r="B35" s="7">
        <v>4245062</v>
      </c>
      <c r="C35" s="7">
        <v>586330</v>
      </c>
      <c r="D35" s="11">
        <v>1619061</v>
      </c>
      <c r="E35" s="7">
        <v>2205391</v>
      </c>
      <c r="F35" s="7">
        <v>2039671</v>
      </c>
      <c r="G35" s="10"/>
    </row>
    <row r="36" spans="1:7" ht="12.75">
      <c r="A36" s="5" t="s">
        <v>40</v>
      </c>
      <c r="B36" s="5">
        <v>118858</v>
      </c>
      <c r="C36" s="5"/>
      <c r="D36" s="5"/>
      <c r="E36" s="5"/>
      <c r="F36" s="5">
        <f t="shared" si="0"/>
        <v>118858</v>
      </c>
      <c r="G36" s="5"/>
    </row>
    <row r="37" spans="1:7" ht="12.75">
      <c r="A37" s="5" t="s">
        <v>41</v>
      </c>
      <c r="B37" s="5">
        <v>4094129</v>
      </c>
      <c r="C37" s="5"/>
      <c r="D37" s="5"/>
      <c r="E37" s="5"/>
      <c r="F37" s="5">
        <f t="shared" si="0"/>
        <v>4094129</v>
      </c>
      <c r="G37" s="5"/>
    </row>
    <row r="38" spans="1:7" ht="12.75">
      <c r="A38" s="5" t="s">
        <v>42</v>
      </c>
      <c r="B38" s="5">
        <v>2412</v>
      </c>
      <c r="C38" s="5"/>
      <c r="D38" s="5"/>
      <c r="E38" s="5"/>
      <c r="F38" s="5">
        <f t="shared" si="0"/>
        <v>2412</v>
      </c>
      <c r="G38" s="5"/>
    </row>
    <row r="39" spans="1:7" ht="25.5">
      <c r="A39" s="4" t="s">
        <v>43</v>
      </c>
      <c r="B39" s="5">
        <v>106</v>
      </c>
      <c r="C39" s="5"/>
      <c r="D39" s="5"/>
      <c r="E39" s="5"/>
      <c r="F39" s="5">
        <f t="shared" si="0"/>
        <v>106</v>
      </c>
      <c r="G39" s="5"/>
    </row>
    <row r="40" spans="1:7" ht="12.75">
      <c r="A40" s="5" t="s">
        <v>44</v>
      </c>
      <c r="B40" s="5">
        <v>2320698</v>
      </c>
      <c r="C40" s="5"/>
      <c r="D40" s="5"/>
      <c r="E40" s="5"/>
      <c r="F40" s="5">
        <f t="shared" si="0"/>
        <v>2320698</v>
      </c>
      <c r="G40" s="5"/>
    </row>
    <row r="41" spans="1:7" ht="38.25">
      <c r="A41" s="4" t="s">
        <v>45</v>
      </c>
      <c r="B41" s="5">
        <v>5185</v>
      </c>
      <c r="C41" s="5"/>
      <c r="D41" s="5"/>
      <c r="E41" s="5"/>
      <c r="F41" s="5">
        <f t="shared" si="0"/>
        <v>5185</v>
      </c>
      <c r="G41" s="5"/>
    </row>
    <row r="42" spans="1:7" ht="25.5">
      <c r="A42" s="4" t="s">
        <v>46</v>
      </c>
      <c r="B42" s="5">
        <v>305</v>
      </c>
      <c r="C42" s="5"/>
      <c r="D42" s="5"/>
      <c r="E42" s="5"/>
      <c r="F42" s="5">
        <f t="shared" si="0"/>
        <v>305</v>
      </c>
      <c r="G42" s="5"/>
    </row>
    <row r="43" spans="1:7" ht="63.75">
      <c r="A43" s="4" t="s">
        <v>47</v>
      </c>
      <c r="B43" s="5">
        <v>120000</v>
      </c>
      <c r="C43" s="5"/>
      <c r="D43" s="5"/>
      <c r="E43" s="5"/>
      <c r="F43" s="5">
        <f t="shared" si="0"/>
        <v>120000</v>
      </c>
      <c r="G43" s="5"/>
    </row>
    <row r="44" spans="1:7" ht="38.25">
      <c r="A44" s="4" t="s">
        <v>48</v>
      </c>
      <c r="B44" s="5">
        <v>143049</v>
      </c>
      <c r="C44" s="5"/>
      <c r="D44" s="5"/>
      <c r="E44" s="5"/>
      <c r="F44" s="5">
        <f t="shared" si="0"/>
        <v>143049</v>
      </c>
      <c r="G44" s="5"/>
    </row>
    <row r="45" spans="1:7" ht="25.5">
      <c r="A45" s="4" t="s">
        <v>49</v>
      </c>
      <c r="B45" s="5">
        <v>109977</v>
      </c>
      <c r="C45" s="5"/>
      <c r="D45" s="5"/>
      <c r="E45" s="5"/>
      <c r="F45" s="5">
        <f t="shared" si="0"/>
        <v>109977</v>
      </c>
      <c r="G45" s="5"/>
    </row>
    <row r="46" spans="1:7" ht="38.25">
      <c r="A46" s="4" t="s">
        <v>50</v>
      </c>
      <c r="B46" s="5">
        <v>623439</v>
      </c>
      <c r="C46" s="5"/>
      <c r="D46" s="5"/>
      <c r="E46" s="5"/>
      <c r="F46" s="5">
        <f t="shared" si="0"/>
        <v>623439</v>
      </c>
      <c r="G46" s="5"/>
    </row>
    <row r="47" spans="1:7" ht="76.5">
      <c r="A47" s="4" t="s">
        <v>51</v>
      </c>
      <c r="B47" s="5">
        <v>281227</v>
      </c>
      <c r="C47" s="5"/>
      <c r="D47" s="5"/>
      <c r="E47" s="5"/>
      <c r="F47" s="5">
        <f t="shared" si="0"/>
        <v>281227</v>
      </c>
      <c r="G47" s="5"/>
    </row>
    <row r="48" spans="1:7" ht="12.75">
      <c r="A48" s="5" t="s">
        <v>52</v>
      </c>
      <c r="B48" s="5">
        <v>24685</v>
      </c>
      <c r="C48" s="5"/>
      <c r="D48" s="5"/>
      <c r="E48" s="5"/>
      <c r="F48" s="5">
        <f t="shared" si="0"/>
        <v>24685</v>
      </c>
      <c r="G48" s="5"/>
    </row>
    <row r="49" spans="1:7" ht="38.25">
      <c r="A49" s="4" t="s">
        <v>59</v>
      </c>
      <c r="B49" s="5">
        <v>465</v>
      </c>
      <c r="C49" s="5"/>
      <c r="D49" s="5"/>
      <c r="E49" s="5"/>
      <c r="F49" s="5">
        <f t="shared" si="0"/>
        <v>465</v>
      </c>
      <c r="G49" s="5"/>
    </row>
    <row r="50" spans="1:7" ht="38.25">
      <c r="A50" s="4" t="s">
        <v>53</v>
      </c>
      <c r="B50" s="5">
        <v>1647</v>
      </c>
      <c r="C50" s="5"/>
      <c r="D50" s="5"/>
      <c r="E50" s="5"/>
      <c r="F50" s="5">
        <f t="shared" si="0"/>
        <v>1647</v>
      </c>
      <c r="G50" s="5"/>
    </row>
    <row r="51" spans="1:7" ht="38.25">
      <c r="A51" s="4" t="s">
        <v>54</v>
      </c>
      <c r="B51" s="5">
        <v>2038</v>
      </c>
      <c r="C51" s="5"/>
      <c r="D51" s="5"/>
      <c r="E51" s="5"/>
      <c r="F51" s="5">
        <f t="shared" si="0"/>
        <v>2038</v>
      </c>
      <c r="G51" s="5"/>
    </row>
    <row r="52" spans="1:7" ht="25.5">
      <c r="A52" s="4" t="s">
        <v>55</v>
      </c>
      <c r="B52" s="5">
        <v>17</v>
      </c>
      <c r="C52" s="5"/>
      <c r="D52" s="5"/>
      <c r="E52" s="5"/>
      <c r="F52" s="5">
        <f t="shared" si="0"/>
        <v>17</v>
      </c>
      <c r="G52" s="5"/>
    </row>
    <row r="53" spans="1:7" ht="12.75">
      <c r="A53" s="5" t="s">
        <v>56</v>
      </c>
      <c r="B53" s="5">
        <v>20202</v>
      </c>
      <c r="C53" s="5"/>
      <c r="D53" s="5"/>
      <c r="E53" s="5"/>
      <c r="F53" s="5">
        <f t="shared" si="0"/>
        <v>20202</v>
      </c>
      <c r="G53" s="5"/>
    </row>
    <row r="54" spans="1:7" ht="15.75" customHeight="1">
      <c r="A54" s="6" t="s">
        <v>13</v>
      </c>
      <c r="B54" s="7">
        <f>SUM(B35:B53)</f>
        <v>12113501</v>
      </c>
      <c r="C54" s="7">
        <f>SUM(C35:C53)</f>
        <v>586330</v>
      </c>
      <c r="D54" s="7">
        <f>SUM(D35:D53)</f>
        <v>1619061</v>
      </c>
      <c r="E54" s="7">
        <f>SUM(E35:E53)</f>
        <v>2205391</v>
      </c>
      <c r="F54" s="8">
        <f>SUM(F33:F53)</f>
        <v>14053263</v>
      </c>
      <c r="G54" s="7">
        <v>76771</v>
      </c>
    </row>
    <row r="55" spans="1:7" s="27" customFormat="1" ht="11.25" customHeight="1">
      <c r="A55" s="31"/>
      <c r="B55" s="26">
        <v>12318501</v>
      </c>
      <c r="C55" s="26">
        <v>586334</v>
      </c>
      <c r="D55" s="26">
        <v>1619068</v>
      </c>
      <c r="E55" s="26">
        <v>2205403</v>
      </c>
      <c r="F55" s="26">
        <v>10189869</v>
      </c>
      <c r="G55" s="26"/>
    </row>
    <row r="56" spans="1:7" ht="12.75">
      <c r="A56" s="15" t="s">
        <v>14</v>
      </c>
      <c r="B56" s="28"/>
      <c r="C56" s="28"/>
      <c r="D56" s="28"/>
      <c r="E56" s="29"/>
      <c r="F56" s="30">
        <v>76771</v>
      </c>
      <c r="G56" s="9"/>
    </row>
    <row r="57" spans="1:7" ht="15" customHeight="1">
      <c r="A57" s="15" t="s">
        <v>15</v>
      </c>
      <c r="B57" s="16"/>
      <c r="C57" s="16"/>
      <c r="D57" s="16"/>
      <c r="E57" s="17"/>
      <c r="F57" s="7">
        <f>(F54-F56)</f>
        <v>13976492</v>
      </c>
      <c r="G57" s="9"/>
    </row>
    <row r="58" ht="12.75">
      <c r="F58" s="26">
        <v>10113089</v>
      </c>
    </row>
    <row r="60" spans="1:6" ht="12.75">
      <c r="A60" s="18" t="s">
        <v>16</v>
      </c>
      <c r="B60" s="18"/>
      <c r="C60" s="18"/>
      <c r="D60" s="18"/>
      <c r="E60" s="18"/>
      <c r="F60" s="18"/>
    </row>
    <row r="61" spans="1:6" ht="12.75">
      <c r="A61" s="19" t="s">
        <v>17</v>
      </c>
      <c r="B61" s="19"/>
      <c r="C61" s="19"/>
      <c r="D61" s="19"/>
      <c r="E61" s="19"/>
      <c r="F61" s="19"/>
    </row>
    <row r="64" spans="1:7" ht="36" customHeight="1">
      <c r="A64" s="13" t="s">
        <v>63</v>
      </c>
      <c r="B64" s="14"/>
      <c r="C64" s="14"/>
      <c r="D64" s="14"/>
      <c r="E64" s="14"/>
      <c r="F64" s="14"/>
      <c r="G64" s="14"/>
    </row>
    <row r="66" spans="1:2" ht="12.75">
      <c r="A66" s="12" t="s">
        <v>62</v>
      </c>
      <c r="B66" s="12"/>
    </row>
  </sheetData>
  <mergeCells count="8">
    <mergeCell ref="A1:G1"/>
    <mergeCell ref="A2:G2"/>
    <mergeCell ref="A4:G4"/>
    <mergeCell ref="A56:E56"/>
    <mergeCell ref="A64:G64"/>
    <mergeCell ref="A57:E57"/>
    <mergeCell ref="A60:F60"/>
    <mergeCell ref="A61:F61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E6:E23 E24:E30 B54:F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2003-09-01T17:43:58Z</cp:lastPrinted>
  <dcterms:created xsi:type="dcterms:W3CDTF">2001-11-28T20:13:14Z</dcterms:created>
  <dcterms:modified xsi:type="dcterms:W3CDTF">2003-09-01T17:44:00Z</dcterms:modified>
  <cp:category/>
  <cp:version/>
  <cp:contentType/>
  <cp:contentStatus/>
</cp:coreProperties>
</file>