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<sst xmlns="http://schemas.openxmlformats.org/spreadsheetml/2006/main" count="40" uniqueCount="35">
  <si>
    <t>RENTA NACIONAL DE CORREOS N° 9.</t>
  </si>
  <si>
    <t>Estado general de valores del año económico corrido de 1° de Julio de 1850 á 30 de Junio de 1851, que forman la administracion general, en cumplimiento de la suprema órden de 1° de Setiembre del mismo, con arreglo á los datos reunidos hasta esta fecha.</t>
  </si>
  <si>
    <t>INGRESOS.</t>
  </si>
  <si>
    <t>De cuarenta y una administraciones principales que no han remitido estados</t>
  </si>
  <si>
    <t>De seis que los han remitido</t>
  </si>
  <si>
    <t>De esta administracion general</t>
  </si>
  <si>
    <t>Suma</t>
  </si>
  <si>
    <t>EGRESOS.</t>
  </si>
  <si>
    <t>Correspondencia de los empleados de la renta.</t>
  </si>
  <si>
    <t>Sueldos fijos.</t>
  </si>
  <si>
    <t>Tanto por ciento de los administradores.</t>
  </si>
  <si>
    <t>Salarios de correos ordinarios.</t>
  </si>
  <si>
    <t>Ayudas de costas.</t>
  </si>
  <si>
    <t>Mitad del derecho de apartado.</t>
  </si>
  <si>
    <t>Tanto por ciento á los carteros.</t>
  </si>
  <si>
    <t>Alquiler de casa.</t>
  </si>
  <si>
    <t>Gastos de oficio.</t>
  </si>
  <si>
    <t>Postas.</t>
  </si>
  <si>
    <t>Gratificaciones.</t>
  </si>
  <si>
    <t>Renta en comun y egresos estraordinarios .</t>
  </si>
  <si>
    <t>Total.</t>
  </si>
  <si>
    <t>Productos líquidos.</t>
  </si>
  <si>
    <t>Derecho de apartado.</t>
  </si>
  <si>
    <t>Tercera parte de estraordinarios de particulares y licencias para correr la posta.</t>
  </si>
  <si>
    <t>Tercera parte de estraordinarios del servicio.</t>
  </si>
  <si>
    <t>NOTA.</t>
  </si>
  <si>
    <t>Contaduría general de la renta. México, Setiembre 12 de 1851.</t>
  </si>
  <si>
    <t>V° B°.- Anaya.</t>
  </si>
  <si>
    <r>
      <t>Memoria de la Hacienda Nacional de la República Mexicana presentada por el secretario del ramo en febrero de 1852</t>
    </r>
    <r>
      <rPr>
        <sz val="10"/>
        <rFont val="Arial"/>
        <family val="2"/>
      </rPr>
      <t>. [México], Imprenta de Lara, [1852], 22, 24 hojas, 192 pp</t>
    </r>
  </si>
  <si>
    <t>Elaboró: Erika M. Márquez M.</t>
  </si>
  <si>
    <t>Correspondencia beneficiada, certificada y denunciada.</t>
  </si>
  <si>
    <t>Renta en comun é ingresos estraordinarios.</t>
  </si>
  <si>
    <t>La comparacion que se han hecho del estado del año económico anterior con los recibidos del presente, demuestra que el producto líquido general de éste ser mayor que el de aquel. Respecto del de esta administracion genera lo es en efecto, pues que habiendo importado el anterior de 49 á 50, 25.633 ps 7 rs, el actual es el de 32.997 ps 2 rs 5 gs, de que se deduce la diferencia de 7.363 ps 3 rs 5 gs á favor de la renta.</t>
  </si>
  <si>
    <t>Que deba guardar igual proporcion, es decir, lograrse un aumento que se aproxima mucho á una tercera parte, se infiere de que es verosímil que todas las demas administraciones lo tengan respectivamente cuando no hay mérito particular para dudarlo; de que la tranquilidad pública no se ha interrumpido, evitándose con esto el mayor y mas dispendiosos gastos de la renta; y de que los 3.952 ps que importó en el año anterior el deficiente que tuvieron algunas administraciones, disminuirá considerablemente, y tal vez desaparecerá del todo, debiéndose por último notar, que el ramo de francatura podrá tener algun aumento, si el supremo gobierno se sirve tomar en consideracion lo representado por esta administracion general sobre el indebido gravámen que resulta á la renta y á su mejor servicio de seguir pagando los impresos la miserable cuota que les está designada.</t>
  </si>
  <si>
    <t>OTRA. De los 123.394 ps 5 rs 1 gs que figura el producto líquido, ha enterado esta oficina en la tesorería general 94.521 ps 2 gs, ignorándose hasta ahora si las administraciones principales habrán hecho otros enteros en las comisarías, pues que el resto se ha invertido en los objetos que esplicará el estado general que se está formando.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</si>
</sst>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b/>
      <sz val="8"/>
      <name val="Arial"/>
      <family val="2"/>
    </font>
    <font>
      <b/>
      <sz val="9"/>
      <name val="Arial"/>
      <family val="2"/>
    </font>
    <font>
      <i/>
      <sz val="10"/>
      <name val="Arial"/>
      <family val="2"/>
    </font>
    <font>
      <i/>
      <sz val="9"/>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3" fontId="0" fillId="0" borderId="0" xfId="0" applyNumberFormat="1" applyAlignment="1">
      <alignment horizontal="center" vertical="center" wrapText="1"/>
    </xf>
    <xf numFmtId="3" fontId="4" fillId="0" borderId="0" xfId="0" applyNumberFormat="1" applyFont="1" applyAlignment="1">
      <alignment horizontal="center" vertical="center" wrapText="1"/>
    </xf>
    <xf numFmtId="3" fontId="6" fillId="0" borderId="1" xfId="0" applyNumberFormat="1" applyFont="1" applyBorder="1" applyAlignment="1">
      <alignment horizontal="centerContinuous" vertical="center" wrapText="1"/>
    </xf>
    <xf numFmtId="3" fontId="5" fillId="0" borderId="1" xfId="0" applyNumberFormat="1"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2" fillId="0" borderId="1" xfId="0" applyNumberFormat="1" applyFont="1" applyBorder="1" applyAlignment="1">
      <alignment/>
    </xf>
    <xf numFmtId="3" fontId="2" fillId="0" borderId="1" xfId="0" applyNumberFormat="1" applyFont="1" applyBorder="1" applyAlignment="1">
      <alignment horizontal="centerContinuous" vertical="center" wrapText="1"/>
    </xf>
    <xf numFmtId="3" fontId="0" fillId="0" borderId="2" xfId="0" applyNumberFormat="1" applyBorder="1" applyAlignment="1">
      <alignment horizontal="left" wrapText="1"/>
    </xf>
    <xf numFmtId="3" fontId="0" fillId="0" borderId="3" xfId="0" applyNumberFormat="1" applyBorder="1" applyAlignment="1">
      <alignment horizontal="left" wrapText="1"/>
    </xf>
    <xf numFmtId="3" fontId="2" fillId="0" borderId="0" xfId="0" applyNumberFormat="1" applyFont="1" applyAlignment="1">
      <alignment horizontal="center"/>
    </xf>
    <xf numFmtId="3" fontId="0" fillId="0" borderId="0" xfId="0" applyNumberFormat="1" applyAlignment="1">
      <alignment/>
    </xf>
    <xf numFmtId="3" fontId="0" fillId="0" borderId="4" xfId="0" applyNumberFormat="1" applyBorder="1" applyAlignment="1">
      <alignment/>
    </xf>
    <xf numFmtId="3" fontId="2" fillId="0" borderId="1" xfId="0" applyNumberFormat="1" applyFont="1" applyBorder="1" applyAlignment="1">
      <alignment horizontal="right" wrapText="1"/>
    </xf>
    <xf numFmtId="3" fontId="8" fillId="0" borderId="0" xfId="0" applyNumberFormat="1" applyFont="1" applyAlignment="1">
      <alignment horizontal="left"/>
    </xf>
    <xf numFmtId="3" fontId="7" fillId="0" borderId="0" xfId="0" applyNumberFormat="1" applyFont="1" applyAlignment="1">
      <alignment horizontal="left" wrapText="1"/>
    </xf>
    <xf numFmtId="3" fontId="0" fillId="0" borderId="0" xfId="0" applyNumberFormat="1" applyAlignment="1">
      <alignment horizontal="left" wrapText="1"/>
    </xf>
    <xf numFmtId="3" fontId="0" fillId="0" borderId="0" xfId="0" applyNumberFormat="1" applyAlignment="1">
      <alignment/>
    </xf>
    <xf numFmtId="3" fontId="0" fillId="0" borderId="0" xfId="0" applyNumberFormat="1" applyFill="1" applyBorder="1" applyAlignment="1">
      <alignment horizontal="left" wrapText="1"/>
    </xf>
    <xf numFmtId="3" fontId="0" fillId="0" borderId="0" xfId="0" applyNumberFormat="1" applyFill="1" applyBorder="1" applyAlignment="1">
      <alignment horizontal="center" wrapText="1"/>
    </xf>
    <xf numFmtId="3" fontId="0" fillId="0" borderId="0" xfId="0" applyNumberFormat="1" applyAlignment="1">
      <alignment horizontal="center" wrapText="1"/>
    </xf>
    <xf numFmtId="3" fontId="2" fillId="0" borderId="0" xfId="0" applyNumberFormat="1" applyFont="1" applyFill="1" applyBorder="1" applyAlignment="1">
      <alignment horizontal="right" wrapText="1"/>
    </xf>
    <xf numFmtId="3" fontId="2" fillId="0" borderId="0" xfId="0" applyNumberFormat="1" applyFont="1" applyAlignment="1">
      <alignment horizontal="right" wrapText="1"/>
    </xf>
    <xf numFmtId="3" fontId="3"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4" fillId="0" borderId="0" xfId="0" applyNumberFormat="1" applyFont="1" applyAlignment="1">
      <alignment horizontal="center" vertical="center" wrapText="1"/>
    </xf>
    <xf numFmtId="3" fontId="4" fillId="0" borderId="0" xfId="0" applyNumberFormat="1" applyFont="1" applyFill="1" applyBorder="1" applyAlignment="1">
      <alignment horizontal="center" wrapText="1"/>
    </xf>
    <xf numFmtId="3" fontId="4" fillId="0" borderId="0" xfId="0" applyNumberFormat="1" applyFont="1" applyAlignment="1">
      <alignment horizontal="center" wrapText="1"/>
    </xf>
    <xf numFmtId="3" fontId="4" fillId="0" borderId="5" xfId="0" applyNumberFormat="1" applyFont="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5" xfId="0" applyNumberFormat="1" applyFont="1" applyBorder="1" applyAlignment="1">
      <alignment horizontal="right" wrapText="1"/>
    </xf>
    <xf numFmtId="3" fontId="2" fillId="0" borderId="6" xfId="0" applyNumberFormat="1" applyFont="1" applyBorder="1" applyAlignment="1">
      <alignment horizontal="right" wrapText="1"/>
    </xf>
    <xf numFmtId="3" fontId="2" fillId="0" borderId="7" xfId="0" applyNumberFormat="1" applyFont="1" applyBorder="1" applyAlignment="1">
      <alignment horizontal="right" wrapText="1"/>
    </xf>
    <xf numFmtId="3" fontId="0" fillId="0" borderId="8" xfId="0" applyNumberFormat="1" applyBorder="1" applyAlignment="1">
      <alignment horizontal="left" wrapText="1"/>
    </xf>
    <xf numFmtId="3" fontId="0" fillId="0" borderId="9" xfId="0" applyNumberFormat="1" applyBorder="1" applyAlignment="1">
      <alignment horizontal="left" wrapText="1"/>
    </xf>
    <xf numFmtId="3" fontId="0" fillId="0" borderId="10" xfId="0" applyNumberFormat="1" applyBorder="1" applyAlignment="1">
      <alignment horizontal="left" wrapText="1"/>
    </xf>
    <xf numFmtId="3" fontId="0" fillId="0" borderId="11" xfId="0" applyNumberFormat="1" applyBorder="1" applyAlignment="1">
      <alignment horizontal="left" wrapText="1"/>
    </xf>
    <xf numFmtId="3" fontId="0" fillId="0" borderId="12" xfId="0" applyNumberFormat="1" applyBorder="1" applyAlignment="1">
      <alignment horizontal="left" wrapText="1"/>
    </xf>
    <xf numFmtId="3" fontId="0" fillId="0" borderId="13" xfId="0" applyNumberFormat="1" applyBorder="1" applyAlignment="1">
      <alignment horizontal="left" wrapText="1"/>
    </xf>
    <xf numFmtId="3" fontId="0" fillId="0" borderId="14" xfId="0" applyNumberFormat="1" applyBorder="1" applyAlignment="1">
      <alignment horizontal="left" wrapText="1"/>
    </xf>
    <xf numFmtId="3" fontId="0" fillId="0" borderId="0" xfId="0" applyNumberFormat="1" applyBorder="1" applyAlignment="1">
      <alignment horizontal="left" wrapText="1"/>
    </xf>
    <xf numFmtId="3" fontId="0" fillId="0" borderId="15" xfId="0" applyNumberFormat="1" applyBorder="1" applyAlignment="1">
      <alignment horizontal="left" wrapText="1"/>
    </xf>
    <xf numFmtId="3" fontId="5" fillId="0" borderId="5" xfId="0" applyNumberFormat="1" applyFont="1" applyBorder="1" applyAlignment="1">
      <alignment horizontal="right" wrapText="1"/>
    </xf>
    <xf numFmtId="3" fontId="5" fillId="0" borderId="6" xfId="0" applyNumberFormat="1" applyFont="1" applyBorder="1" applyAlignment="1">
      <alignment horizontal="right" wrapText="1"/>
    </xf>
    <xf numFmtId="3" fontId="5" fillId="0" borderId="7" xfId="0" applyNumberFormat="1" applyFont="1" applyBorder="1" applyAlignment="1">
      <alignment horizontal="right" wrapText="1"/>
    </xf>
    <xf numFmtId="3" fontId="5" fillId="0" borderId="1" xfId="0" applyNumberFormat="1" applyFont="1" applyBorder="1" applyAlignment="1">
      <alignment/>
    </xf>
    <xf numFmtId="3" fontId="5" fillId="0" borderId="5" xfId="0" applyNumberFormat="1" applyFont="1" applyBorder="1" applyAlignment="1">
      <alignment/>
    </xf>
    <xf numFmtId="3" fontId="5" fillId="0" borderId="6" xfId="0" applyNumberFormat="1" applyFont="1" applyBorder="1" applyAlignment="1">
      <alignment/>
    </xf>
    <xf numFmtId="3" fontId="5" fillId="0" borderId="7" xfId="0" applyNumberFormat="1" applyFont="1" applyBorder="1" applyAlignment="1">
      <alignment/>
    </xf>
    <xf numFmtId="3" fontId="2" fillId="0" borderId="0" xfId="0" applyNumberFormat="1" applyFont="1" applyBorder="1" applyAlignment="1">
      <alignment horizontal="right" wrapText="1"/>
    </xf>
    <xf numFmtId="3" fontId="2" fillId="0" borderId="0" xfId="0" applyNumberFormat="1" applyFont="1" applyBorder="1" applyAlignment="1">
      <alignment/>
    </xf>
    <xf numFmtId="3" fontId="5" fillId="0" borderId="1" xfId="0" applyNumberFormat="1" applyFont="1" applyBorder="1" applyAlignment="1">
      <alignment horizontal="right" wrapText="1"/>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workbookViewId="0" topLeftCell="A1">
      <selection activeCell="A1" sqref="A1:O1"/>
    </sheetView>
  </sheetViews>
  <sheetFormatPr defaultColWidth="11.421875" defaultRowHeight="12.75"/>
  <cols>
    <col min="1" max="1" width="30.28125" style="13" customWidth="1"/>
    <col min="2" max="2" width="12.7109375" style="13" customWidth="1"/>
    <col min="3" max="3" width="10.00390625" style="13" customWidth="1"/>
    <col min="4" max="4" width="11.421875" style="13" customWidth="1"/>
    <col min="5" max="5" width="10.7109375" style="13" customWidth="1"/>
    <col min="6" max="6" width="8.8515625" style="13" customWidth="1"/>
    <col min="7" max="7" width="10.28125" style="13" customWidth="1"/>
    <col min="8" max="9" width="10.421875" style="13" customWidth="1"/>
    <col min="10" max="10" width="11.8515625" style="13" customWidth="1"/>
    <col min="11" max="11" width="12.140625" style="13" customWidth="1"/>
    <col min="12" max="12" width="14.00390625" style="13" customWidth="1"/>
    <col min="13" max="13" width="13.8515625" style="13" customWidth="1"/>
    <col min="14" max="14" width="13.140625" style="13" customWidth="1"/>
    <col min="15" max="15" width="12.8515625" style="13" customWidth="1"/>
  </cols>
  <sheetData>
    <row r="1" spans="1:15" s="1" customFormat="1" ht="33.75" customHeight="1">
      <c r="A1" s="25" t="s">
        <v>0</v>
      </c>
      <c r="B1" s="26"/>
      <c r="C1" s="26"/>
      <c r="D1" s="26"/>
      <c r="E1" s="26"/>
      <c r="F1" s="26"/>
      <c r="G1" s="26"/>
      <c r="H1" s="26"/>
      <c r="I1" s="26"/>
      <c r="J1" s="26"/>
      <c r="K1" s="26"/>
      <c r="L1" s="26"/>
      <c r="M1" s="26"/>
      <c r="N1" s="26"/>
      <c r="O1" s="26"/>
    </row>
    <row r="2" spans="1:15" s="1" customFormat="1" ht="42" customHeight="1">
      <c r="A2" s="27" t="s">
        <v>1</v>
      </c>
      <c r="B2" s="26"/>
      <c r="C2" s="26"/>
      <c r="D2" s="26"/>
      <c r="E2" s="26"/>
      <c r="F2" s="26"/>
      <c r="G2" s="26"/>
      <c r="H2" s="26"/>
      <c r="I2" s="26"/>
      <c r="J2" s="26"/>
      <c r="K2" s="26"/>
      <c r="L2" s="26"/>
      <c r="M2" s="26"/>
      <c r="N2" s="26"/>
      <c r="O2" s="26"/>
    </row>
    <row r="3" spans="1:15" s="1" customFormat="1" ht="14.25" customHeight="1">
      <c r="A3" s="3"/>
      <c r="B3" s="2"/>
      <c r="C3" s="2"/>
      <c r="D3" s="2"/>
      <c r="E3" s="2"/>
      <c r="F3" s="2"/>
      <c r="G3" s="2"/>
      <c r="H3" s="2"/>
      <c r="I3" s="2"/>
      <c r="J3" s="2"/>
      <c r="K3" s="2"/>
      <c r="L3" s="2"/>
      <c r="M3" s="2"/>
      <c r="N3" s="2"/>
      <c r="O3" s="2"/>
    </row>
    <row r="5" spans="1:15" ht="24.75" customHeight="1">
      <c r="A5" s="30" t="s">
        <v>2</v>
      </c>
      <c r="B5" s="31"/>
      <c r="C5" s="31"/>
      <c r="D5" s="31"/>
      <c r="E5" s="31"/>
      <c r="F5" s="31"/>
      <c r="G5" s="31"/>
      <c r="H5" s="31"/>
      <c r="I5" s="31"/>
      <c r="J5" s="31"/>
      <c r="K5" s="31"/>
      <c r="L5" s="31"/>
      <c r="M5" s="31"/>
      <c r="N5" s="31"/>
      <c r="O5" s="32"/>
    </row>
    <row r="6" spans="1:15" ht="79.5" customHeight="1">
      <c r="A6" s="33"/>
      <c r="B6" s="31"/>
      <c r="C6" s="31"/>
      <c r="D6" s="31"/>
      <c r="E6" s="31"/>
      <c r="F6" s="31"/>
      <c r="G6" s="31"/>
      <c r="H6" s="31"/>
      <c r="I6" s="32"/>
      <c r="J6" s="4" t="s">
        <v>30</v>
      </c>
      <c r="K6" s="4" t="s">
        <v>24</v>
      </c>
      <c r="L6" s="5" t="s">
        <v>23</v>
      </c>
      <c r="M6" s="4" t="s">
        <v>22</v>
      </c>
      <c r="N6" s="4" t="s">
        <v>31</v>
      </c>
      <c r="O6" s="4" t="s">
        <v>20</v>
      </c>
    </row>
    <row r="7" spans="1:15" ht="12.75">
      <c r="A7" s="37" t="s">
        <v>3</v>
      </c>
      <c r="B7" s="38"/>
      <c r="C7" s="38"/>
      <c r="D7" s="38"/>
      <c r="E7" s="38"/>
      <c r="F7" s="38"/>
      <c r="G7" s="38"/>
      <c r="H7" s="38"/>
      <c r="I7" s="39"/>
      <c r="J7" s="6">
        <v>268332</v>
      </c>
      <c r="K7" s="6">
        <v>9281</v>
      </c>
      <c r="L7" s="6">
        <v>2976</v>
      </c>
      <c r="M7" s="6">
        <v>2696</v>
      </c>
      <c r="N7" s="6">
        <v>19194</v>
      </c>
      <c r="O7" s="6">
        <f>SUM(J7:N7)</f>
        <v>302479</v>
      </c>
    </row>
    <row r="8" spans="1:15" ht="12.75">
      <c r="A8" s="43" t="s">
        <v>4</v>
      </c>
      <c r="B8" s="44"/>
      <c r="C8" s="44"/>
      <c r="D8" s="44"/>
      <c r="E8" s="44"/>
      <c r="F8" s="44"/>
      <c r="G8" s="44"/>
      <c r="H8" s="44"/>
      <c r="I8" s="45"/>
      <c r="J8" s="7">
        <v>22573</v>
      </c>
      <c r="K8" s="7">
        <v>275</v>
      </c>
      <c r="L8" s="7">
        <v>0</v>
      </c>
      <c r="M8" s="7">
        <v>24</v>
      </c>
      <c r="N8" s="7">
        <v>1262</v>
      </c>
      <c r="O8" s="7">
        <f>SUM(J8:N8)</f>
        <v>24134</v>
      </c>
    </row>
    <row r="9" spans="1:15" ht="12.75">
      <c r="A9" s="40" t="s">
        <v>5</v>
      </c>
      <c r="B9" s="41"/>
      <c r="C9" s="41"/>
      <c r="D9" s="41"/>
      <c r="E9" s="41"/>
      <c r="F9" s="41"/>
      <c r="G9" s="41"/>
      <c r="H9" s="41"/>
      <c r="I9" s="42"/>
      <c r="J9" s="7">
        <v>107767</v>
      </c>
      <c r="K9" s="7">
        <v>9370</v>
      </c>
      <c r="L9" s="7">
        <v>884</v>
      </c>
      <c r="M9" s="7">
        <v>4727</v>
      </c>
      <c r="N9" s="7">
        <v>838</v>
      </c>
      <c r="O9" s="14">
        <f>SUM(J9:N9)</f>
        <v>123586</v>
      </c>
    </row>
    <row r="10" spans="1:15" ht="16.5" customHeight="1">
      <c r="A10" s="34" t="s">
        <v>6</v>
      </c>
      <c r="B10" s="35"/>
      <c r="C10" s="35"/>
      <c r="D10" s="35"/>
      <c r="E10" s="35"/>
      <c r="F10" s="35"/>
      <c r="G10" s="35"/>
      <c r="H10" s="35"/>
      <c r="I10" s="36"/>
      <c r="J10" s="8">
        <f>SUM(J7:J9)</f>
        <v>398672</v>
      </c>
      <c r="K10" s="8">
        <f>SUM(K7:K9)</f>
        <v>18926</v>
      </c>
      <c r="L10" s="8">
        <f>SUM(L7:L9)</f>
        <v>3860</v>
      </c>
      <c r="M10" s="8">
        <f>SUM(M7:M9)</f>
        <v>7447</v>
      </c>
      <c r="N10" s="8">
        <f>SUM(N7:N9)</f>
        <v>21294</v>
      </c>
      <c r="O10" s="8">
        <f>SUM(J10:N10)</f>
        <v>450199</v>
      </c>
    </row>
    <row r="11" spans="1:15" ht="12.75" customHeight="1">
      <c r="A11" s="46"/>
      <c r="B11" s="47"/>
      <c r="C11" s="47"/>
      <c r="D11" s="47"/>
      <c r="E11" s="47"/>
      <c r="F11" s="47"/>
      <c r="G11" s="47"/>
      <c r="H11" s="47"/>
      <c r="I11" s="48"/>
      <c r="J11" s="49">
        <v>398673</v>
      </c>
      <c r="K11" s="49">
        <v>18927</v>
      </c>
      <c r="L11" s="50"/>
      <c r="M11" s="51"/>
      <c r="N11" s="52"/>
      <c r="O11" s="49">
        <v>450203</v>
      </c>
    </row>
    <row r="12" spans="1:15" ht="22.5" customHeight="1">
      <c r="A12" s="30" t="s">
        <v>7</v>
      </c>
      <c r="B12" s="31"/>
      <c r="C12" s="31"/>
      <c r="D12" s="31"/>
      <c r="E12" s="31"/>
      <c r="F12" s="31"/>
      <c r="G12" s="31"/>
      <c r="H12" s="31"/>
      <c r="I12" s="31"/>
      <c r="J12" s="31"/>
      <c r="K12" s="31"/>
      <c r="L12" s="31"/>
      <c r="M12" s="31"/>
      <c r="N12" s="31"/>
      <c r="O12" s="32"/>
    </row>
    <row r="13" spans="1:15" s="1" customFormat="1" ht="57" customHeight="1">
      <c r="A13" s="9"/>
      <c r="B13" s="4" t="s">
        <v>8</v>
      </c>
      <c r="C13" s="4" t="s">
        <v>9</v>
      </c>
      <c r="D13" s="4" t="s">
        <v>10</v>
      </c>
      <c r="E13" s="4" t="s">
        <v>11</v>
      </c>
      <c r="F13" s="4" t="s">
        <v>12</v>
      </c>
      <c r="G13" s="4" t="s">
        <v>13</v>
      </c>
      <c r="H13" s="4" t="s">
        <v>14</v>
      </c>
      <c r="I13" s="4" t="s">
        <v>15</v>
      </c>
      <c r="J13" s="4" t="s">
        <v>16</v>
      </c>
      <c r="K13" s="4" t="s">
        <v>17</v>
      </c>
      <c r="L13" s="4" t="s">
        <v>18</v>
      </c>
      <c r="M13" s="5" t="s">
        <v>19</v>
      </c>
      <c r="N13" s="4" t="s">
        <v>20</v>
      </c>
      <c r="O13" s="4" t="s">
        <v>21</v>
      </c>
    </row>
    <row r="14" spans="1:15" ht="38.25" customHeight="1">
      <c r="A14" s="10" t="s">
        <v>3</v>
      </c>
      <c r="B14" s="6">
        <v>8507</v>
      </c>
      <c r="C14" s="6">
        <v>61442</v>
      </c>
      <c r="D14" s="6">
        <v>13349</v>
      </c>
      <c r="E14" s="6">
        <v>86300</v>
      </c>
      <c r="F14" s="6">
        <v>4245</v>
      </c>
      <c r="G14" s="6">
        <v>2341</v>
      </c>
      <c r="H14" s="6">
        <v>1695</v>
      </c>
      <c r="I14" s="6">
        <v>12494</v>
      </c>
      <c r="J14" s="6">
        <v>12183</v>
      </c>
      <c r="K14" s="6">
        <v>1831</v>
      </c>
      <c r="L14" s="6">
        <v>0</v>
      </c>
      <c r="M14" s="6">
        <v>19019</v>
      </c>
      <c r="N14" s="6">
        <f>SUM(B14:M14)</f>
        <v>223406</v>
      </c>
      <c r="O14" s="6">
        <f>(O7-N14)</f>
        <v>79073</v>
      </c>
    </row>
    <row r="15" spans="1:15" ht="18" customHeight="1">
      <c r="A15" s="11" t="s">
        <v>4</v>
      </c>
      <c r="B15" s="7">
        <v>598</v>
      </c>
      <c r="C15" s="7">
        <v>2400</v>
      </c>
      <c r="D15" s="7">
        <v>1151</v>
      </c>
      <c r="E15" s="7">
        <v>6545</v>
      </c>
      <c r="F15" s="7">
        <v>38</v>
      </c>
      <c r="G15" s="7">
        <v>12</v>
      </c>
      <c r="H15" s="7">
        <v>107</v>
      </c>
      <c r="I15" s="7">
        <v>750</v>
      </c>
      <c r="J15" s="7">
        <v>768</v>
      </c>
      <c r="K15" s="7">
        <v>0</v>
      </c>
      <c r="L15" s="7">
        <v>0</v>
      </c>
      <c r="M15" s="7">
        <v>436</v>
      </c>
      <c r="N15" s="7">
        <f>SUM(B15:M15)</f>
        <v>12805</v>
      </c>
      <c r="O15" s="7">
        <f>(O8-N15)</f>
        <v>11329</v>
      </c>
    </row>
    <row r="16" spans="1:15" ht="19.5" customHeight="1">
      <c r="A16" s="11" t="s">
        <v>5</v>
      </c>
      <c r="B16" s="7">
        <v>1207</v>
      </c>
      <c r="C16" s="7">
        <v>19539</v>
      </c>
      <c r="D16" s="7">
        <v>0</v>
      </c>
      <c r="E16" s="7">
        <v>7102</v>
      </c>
      <c r="F16" s="7">
        <v>1270</v>
      </c>
      <c r="G16" s="7">
        <v>2436</v>
      </c>
      <c r="H16" s="7">
        <v>527</v>
      </c>
      <c r="I16" s="7">
        <v>5300</v>
      </c>
      <c r="J16" s="7">
        <v>27154</v>
      </c>
      <c r="K16" s="7">
        <v>25921</v>
      </c>
      <c r="L16" s="7">
        <v>96</v>
      </c>
      <c r="M16" s="7">
        <v>33</v>
      </c>
      <c r="N16" s="14">
        <f>SUM(B16:M16)</f>
        <v>90585</v>
      </c>
      <c r="O16" s="14">
        <f>(O9-N16)</f>
        <v>33001</v>
      </c>
    </row>
    <row r="17" spans="1:15" ht="16.5" customHeight="1">
      <c r="A17" s="15" t="s">
        <v>6</v>
      </c>
      <c r="B17" s="8">
        <f aca="true" t="shared" si="0" ref="B17:O17">SUM(B14:B16)</f>
        <v>10312</v>
      </c>
      <c r="C17" s="8">
        <f t="shared" si="0"/>
        <v>83381</v>
      </c>
      <c r="D17" s="8">
        <f t="shared" si="0"/>
        <v>14500</v>
      </c>
      <c r="E17" s="8">
        <f t="shared" si="0"/>
        <v>99947</v>
      </c>
      <c r="F17" s="8">
        <f t="shared" si="0"/>
        <v>5553</v>
      </c>
      <c r="G17" s="8">
        <f t="shared" si="0"/>
        <v>4789</v>
      </c>
      <c r="H17" s="8">
        <f t="shared" si="0"/>
        <v>2329</v>
      </c>
      <c r="I17" s="8">
        <f t="shared" si="0"/>
        <v>18544</v>
      </c>
      <c r="J17" s="8">
        <f t="shared" si="0"/>
        <v>40105</v>
      </c>
      <c r="K17" s="8">
        <f t="shared" si="0"/>
        <v>27752</v>
      </c>
      <c r="L17" s="8">
        <f t="shared" si="0"/>
        <v>96</v>
      </c>
      <c r="M17" s="8">
        <f t="shared" si="0"/>
        <v>19488</v>
      </c>
      <c r="N17" s="8">
        <f t="shared" si="0"/>
        <v>326796</v>
      </c>
      <c r="O17" s="8">
        <f t="shared" si="0"/>
        <v>123403</v>
      </c>
    </row>
    <row r="18" spans="1:15" s="56" customFormat="1" ht="11.25">
      <c r="A18" s="55"/>
      <c r="B18" s="49">
        <v>10313</v>
      </c>
      <c r="C18" s="49">
        <v>83381</v>
      </c>
      <c r="D18" s="49"/>
      <c r="E18" s="49">
        <v>99949</v>
      </c>
      <c r="F18" s="49"/>
      <c r="G18" s="49">
        <v>4790</v>
      </c>
      <c r="H18" s="50"/>
      <c r="I18" s="52"/>
      <c r="J18" s="49">
        <v>40106</v>
      </c>
      <c r="K18" s="49">
        <v>27753</v>
      </c>
      <c r="L18" s="49"/>
      <c r="M18" s="49">
        <v>19489</v>
      </c>
      <c r="N18" s="49">
        <v>326808</v>
      </c>
      <c r="O18" s="49">
        <v>123394</v>
      </c>
    </row>
    <row r="19" spans="1:15" ht="12.75">
      <c r="A19" s="53"/>
      <c r="B19" s="54"/>
      <c r="C19" s="54"/>
      <c r="D19" s="54"/>
      <c r="E19" s="54"/>
      <c r="F19" s="54"/>
      <c r="G19" s="54"/>
      <c r="H19" s="54"/>
      <c r="I19" s="54"/>
      <c r="J19" s="54"/>
      <c r="K19" s="54"/>
      <c r="L19" s="54"/>
      <c r="M19" s="54"/>
      <c r="N19" s="54"/>
      <c r="O19" s="54"/>
    </row>
    <row r="20" spans="1:15" ht="19.5" customHeight="1">
      <c r="A20" s="28" t="s">
        <v>25</v>
      </c>
      <c r="B20" s="29"/>
      <c r="C20" s="29"/>
      <c r="D20" s="29"/>
      <c r="E20" s="29"/>
      <c r="F20" s="29"/>
      <c r="G20" s="29"/>
      <c r="H20" s="29"/>
      <c r="I20" s="29"/>
      <c r="J20" s="29"/>
      <c r="K20" s="29"/>
      <c r="L20" s="29"/>
      <c r="M20" s="29"/>
      <c r="N20" s="29"/>
      <c r="O20" s="29"/>
    </row>
    <row r="21" spans="1:15" ht="33" customHeight="1">
      <c r="A21" s="20" t="s">
        <v>32</v>
      </c>
      <c r="B21" s="18"/>
      <c r="C21" s="18"/>
      <c r="D21" s="18"/>
      <c r="E21" s="18"/>
      <c r="F21" s="18"/>
      <c r="G21" s="18"/>
      <c r="H21" s="18"/>
      <c r="I21" s="18"/>
      <c r="J21" s="18"/>
      <c r="K21" s="18"/>
      <c r="L21" s="18"/>
      <c r="M21" s="18"/>
      <c r="N21" s="18"/>
      <c r="O21" s="18"/>
    </row>
    <row r="22" spans="1:15" ht="56.25" customHeight="1">
      <c r="A22" s="20" t="s">
        <v>33</v>
      </c>
      <c r="B22" s="18"/>
      <c r="C22" s="18"/>
      <c r="D22" s="18"/>
      <c r="E22" s="18"/>
      <c r="F22" s="18"/>
      <c r="G22" s="18"/>
      <c r="H22" s="18"/>
      <c r="I22" s="18"/>
      <c r="J22" s="18"/>
      <c r="K22" s="18"/>
      <c r="L22" s="18"/>
      <c r="M22" s="18"/>
      <c r="N22" s="18"/>
      <c r="O22" s="18"/>
    </row>
    <row r="23" spans="1:15" ht="31.5" customHeight="1">
      <c r="A23" s="20" t="s">
        <v>34</v>
      </c>
      <c r="B23" s="18"/>
      <c r="C23" s="18"/>
      <c r="D23" s="18"/>
      <c r="E23" s="18"/>
      <c r="F23" s="18"/>
      <c r="G23" s="18"/>
      <c r="H23" s="18"/>
      <c r="I23" s="18"/>
      <c r="J23" s="18"/>
      <c r="K23" s="18"/>
      <c r="L23" s="18"/>
      <c r="M23" s="18"/>
      <c r="N23" s="18"/>
      <c r="O23" s="18"/>
    </row>
    <row r="25" spans="1:15" ht="12.75">
      <c r="A25" s="21" t="s">
        <v>26</v>
      </c>
      <c r="B25" s="22"/>
      <c r="C25" s="22"/>
      <c r="D25" s="22"/>
      <c r="E25" s="22"/>
      <c r="F25" s="22"/>
      <c r="G25" s="22"/>
      <c r="H25" s="22"/>
      <c r="I25" s="22"/>
      <c r="J25" s="22"/>
      <c r="K25" s="22"/>
      <c r="L25" s="22"/>
      <c r="M25" s="22"/>
      <c r="N25" s="22"/>
      <c r="O25" s="22"/>
    </row>
    <row r="26" spans="1:15" ht="12.75">
      <c r="A26" s="23" t="s">
        <v>27</v>
      </c>
      <c r="B26" s="24"/>
      <c r="C26" s="24"/>
      <c r="D26" s="24"/>
      <c r="E26" s="24"/>
      <c r="F26" s="24"/>
      <c r="G26" s="24"/>
      <c r="H26" s="24"/>
      <c r="I26" s="24"/>
      <c r="J26" s="24"/>
      <c r="K26" s="24"/>
      <c r="L26" s="24"/>
      <c r="M26" s="24"/>
      <c r="N26" s="24"/>
      <c r="O26" s="24"/>
    </row>
    <row r="29" spans="1:15" ht="17.25" customHeight="1">
      <c r="A29" s="17" t="s">
        <v>28</v>
      </c>
      <c r="B29" s="18"/>
      <c r="C29" s="18"/>
      <c r="D29" s="18"/>
      <c r="E29" s="18"/>
      <c r="F29" s="18"/>
      <c r="G29" s="18"/>
      <c r="H29" s="18"/>
      <c r="I29" s="18"/>
      <c r="J29" s="18"/>
      <c r="K29" s="18"/>
      <c r="L29" s="18"/>
      <c r="M29" s="18"/>
      <c r="N29" s="19"/>
      <c r="O29" s="19"/>
    </row>
    <row r="30" ht="12.75">
      <c r="A30" s="12"/>
    </row>
    <row r="31" ht="12.75">
      <c r="A31" s="12"/>
    </row>
    <row r="32" spans="1:2" ht="12.75">
      <c r="A32" s="16" t="s">
        <v>29</v>
      </c>
      <c r="B32" s="16"/>
    </row>
  </sheetData>
  <mergeCells count="20">
    <mergeCell ref="A8:I8"/>
    <mergeCell ref="A11:I11"/>
    <mergeCell ref="L11:N11"/>
    <mergeCell ref="H18:I18"/>
    <mergeCell ref="A1:O1"/>
    <mergeCell ref="A2:O2"/>
    <mergeCell ref="A20:O20"/>
    <mergeCell ref="A21:O21"/>
    <mergeCell ref="A5:O5"/>
    <mergeCell ref="A12:O12"/>
    <mergeCell ref="A6:I6"/>
    <mergeCell ref="A10:I10"/>
    <mergeCell ref="A7:I7"/>
    <mergeCell ref="A9:I9"/>
    <mergeCell ref="A32:B32"/>
    <mergeCell ref="A29:O29"/>
    <mergeCell ref="A22:O22"/>
    <mergeCell ref="A23:O23"/>
    <mergeCell ref="A25:O25"/>
    <mergeCell ref="A26:O26"/>
  </mergeCells>
  <printOptions horizontalCentered="1" verticalCentered="1"/>
  <pageMargins left="0" right="0" top="0" bottom="0" header="0" footer="0"/>
  <pageSetup horizontalDpi="600" verticalDpi="600" orientation="landscape" scale="7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2003-08-06T18:36:02Z</cp:lastPrinted>
  <dcterms:created xsi:type="dcterms:W3CDTF">2003-02-12T15:57:02Z</dcterms:created>
  <dcterms:modified xsi:type="dcterms:W3CDTF">2003-08-06T18:36:06Z</dcterms:modified>
  <cp:category/>
  <cp:version/>
  <cp:contentType/>
  <cp:contentStatus/>
</cp:coreProperties>
</file>