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<sst xmlns="http://schemas.openxmlformats.org/spreadsheetml/2006/main" count="73" uniqueCount="57">
  <si>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Noticia de las cantidades recaudadas por los ramos que se expresan, en el primer semestre de 1868.</t>
  </si>
  <si>
    <t>EFECTOS NACIONALES.</t>
  </si>
  <si>
    <t>ENERO.</t>
  </si>
  <si>
    <t>FEBRERO.</t>
  </si>
  <si>
    <t>MARZO.</t>
  </si>
  <si>
    <t>ABRIL.</t>
  </si>
  <si>
    <t>MAYO.</t>
  </si>
  <si>
    <t>JUNIO.</t>
  </si>
  <si>
    <t>TOTALES.</t>
  </si>
  <si>
    <t>Alcabalas</t>
  </si>
  <si>
    <t>Alcabalas del pulque</t>
  </si>
  <si>
    <t>Alcabalas del tabaco</t>
  </si>
  <si>
    <t>Alcabalas del algodón</t>
  </si>
  <si>
    <t>Tribunal mercantil</t>
  </si>
  <si>
    <t>Impuesto para cárceles</t>
  </si>
  <si>
    <t>Clases pasivas</t>
  </si>
  <si>
    <t>Derecho del 2 por ciento</t>
  </si>
  <si>
    <t>Contribucion federal</t>
  </si>
  <si>
    <t>Contribucion municipal</t>
  </si>
  <si>
    <t>SUMA</t>
  </si>
  <si>
    <t>Nuevo desagüe</t>
  </si>
  <si>
    <t>ADMINISTRACION PRINCIPAL DE RENTAS NUM. 7.</t>
  </si>
  <si>
    <t>EFECTOS EXTRANGEROS.</t>
  </si>
  <si>
    <t>RESUMEN.</t>
  </si>
  <si>
    <t>NOTAS.</t>
  </si>
  <si>
    <t>MESES.</t>
  </si>
  <si>
    <t>TOTAL.</t>
  </si>
  <si>
    <t>Algodón</t>
  </si>
  <si>
    <t>Internacion</t>
  </si>
  <si>
    <t>Contraregistro</t>
  </si>
  <si>
    <t>Departamento</t>
  </si>
  <si>
    <t>Artes y oficios</t>
  </si>
  <si>
    <t>Desagüe nuevo</t>
  </si>
  <si>
    <t>Desagüe antiguo</t>
  </si>
  <si>
    <t>Municipal del puerto</t>
  </si>
  <si>
    <t>Municipal comun</t>
  </si>
  <si>
    <t>Almacenage</t>
  </si>
  <si>
    <t>Circulacion</t>
  </si>
  <si>
    <t>Derechos del 2 por ciento</t>
  </si>
  <si>
    <t>Importacion</t>
  </si>
  <si>
    <t>Exportacion</t>
  </si>
  <si>
    <t>Los derechos de contraregistro, municipal, de puerto, internacion, importacion y exportacion, se cobran accidentalmente en esta aduana, cuando no hay constancia de haberse pagado en las oficinas respectivas.</t>
  </si>
  <si>
    <t>Febrero</t>
  </si>
  <si>
    <t>Enero</t>
  </si>
  <si>
    <t>Marzo</t>
  </si>
  <si>
    <t>Abril</t>
  </si>
  <si>
    <t xml:space="preserve">Mayo </t>
  </si>
  <si>
    <t>Junio</t>
  </si>
  <si>
    <t>SE DEDUCEN</t>
  </si>
  <si>
    <t>Municipal</t>
  </si>
  <si>
    <t>PRODUCTO LIQUIDO</t>
  </si>
  <si>
    <t>Devolucion que hizo la aduana por diversos ramos</t>
  </si>
  <si>
    <t>Seccion 6° del Ministerio de Hacienda. México, 1° de Setiembre de 1868.</t>
  </si>
  <si>
    <t>ANTONIO GARCIA Y CUBAS.</t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</si>
  <si>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</si>
  <si>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</si>
  <si>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t>Beneficencia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</si>
</sst>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7" fillId="0" borderId="2" xfId="0" applyNumberFormat="1" applyFont="1" applyBorder="1" applyAlignment="1">
      <alignment horizontal="centerContinuous" vertical="center" wrapText="1"/>
    </xf>
    <xf numFmtId="4" fontId="1" fillId="0" borderId="2" xfId="0" applyNumberFormat="1" applyFont="1" applyBorder="1" applyAlignment="1">
      <alignment/>
    </xf>
    <xf numFmtId="4" fontId="0" fillId="0" borderId="4" xfId="0" applyNumberFormat="1" applyBorder="1" applyAlignment="1">
      <alignment horizontal="left" vertical="justify" wrapText="1" shrinkToFit="1"/>
    </xf>
    <xf numFmtId="4" fontId="0" fillId="0" borderId="1" xfId="0" applyNumberFormat="1" applyBorder="1" applyAlignment="1">
      <alignment horizontal="left" vertical="justify" wrapText="1" shrinkToFi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left" vertical="justify" wrapText="1" shrinkToFi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4" fontId="0" fillId="0" borderId="8" xfId="0" applyNumberFormat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0" fillId="0" borderId="9" xfId="0" applyNumberFormat="1" applyBorder="1" applyAlignment="1">
      <alignment horizontal="left" wrapText="1"/>
    </xf>
    <xf numFmtId="4" fontId="0" fillId="0" borderId="8" xfId="0" applyNumberFormat="1" applyFill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23.00390625" style="0" customWidth="1"/>
    <col min="2" max="2" width="15.8515625" style="0" customWidth="1"/>
    <col min="3" max="4" width="14.28125" style="0" customWidth="1"/>
    <col min="5" max="5" width="13.57421875" style="0" customWidth="1"/>
    <col min="6" max="6" width="13.7109375" style="0" customWidth="1"/>
    <col min="7" max="7" width="13.8515625" style="0" customWidth="1"/>
    <col min="8" max="8" width="14.7109375" style="0" customWidth="1"/>
  </cols>
  <sheetData>
    <row r="1" spans="1:8" ht="27.75" customHeight="1">
      <c r="A1" s="16" t="s">
        <v>21</v>
      </c>
      <c r="B1" s="17"/>
      <c r="C1" s="17"/>
      <c r="D1" s="17"/>
      <c r="E1" s="17"/>
      <c r="F1" s="17"/>
      <c r="G1" s="17"/>
      <c r="H1" s="17"/>
    </row>
    <row r="2" spans="1:8" ht="21.75" customHeight="1">
      <c r="A2" s="18" t="s">
        <v>0</v>
      </c>
      <c r="B2" s="19"/>
      <c r="C2" s="19"/>
      <c r="D2" s="19"/>
      <c r="E2" s="19"/>
      <c r="F2" s="19"/>
      <c r="G2" s="19"/>
      <c r="H2" s="19"/>
    </row>
    <row r="3" spans="1:8" ht="12" customHeight="1">
      <c r="A3" s="4"/>
      <c r="B3" s="6"/>
      <c r="C3" s="6"/>
      <c r="D3" s="6"/>
      <c r="E3" s="6"/>
      <c r="F3" s="6"/>
      <c r="G3" s="6"/>
      <c r="H3" s="6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13" t="s">
        <v>1</v>
      </c>
      <c r="B5" s="14"/>
      <c r="C5" s="14"/>
      <c r="D5" s="14"/>
      <c r="E5" s="14"/>
      <c r="F5" s="14"/>
      <c r="G5" s="14"/>
      <c r="H5" s="15"/>
    </row>
    <row r="6" spans="1:8" ht="26.25" customHeight="1">
      <c r="A6" s="3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</row>
    <row r="7" spans="1:8" ht="12.75">
      <c r="A7" s="1" t="s">
        <v>9</v>
      </c>
      <c r="B7" s="1">
        <v>63003.88</v>
      </c>
      <c r="C7" s="1">
        <v>65955.23</v>
      </c>
      <c r="D7" s="1">
        <v>56342.24</v>
      </c>
      <c r="E7" s="1">
        <v>50266.04</v>
      </c>
      <c r="F7" s="1">
        <v>55496.61</v>
      </c>
      <c r="G7" s="1">
        <v>41472.9</v>
      </c>
      <c r="H7" s="1">
        <f>SUM(B7:G7)</f>
        <v>332536.9</v>
      </c>
    </row>
    <row r="8" spans="1:8" ht="12.75">
      <c r="A8" s="1" t="s">
        <v>10</v>
      </c>
      <c r="B8" s="1">
        <v>17102.33</v>
      </c>
      <c r="C8" s="1">
        <v>16503.25</v>
      </c>
      <c r="D8" s="1">
        <v>16351.83</v>
      </c>
      <c r="E8" s="1">
        <v>17111.47</v>
      </c>
      <c r="F8" s="1">
        <v>15285.16</v>
      </c>
      <c r="G8" s="1">
        <v>16400.48</v>
      </c>
      <c r="H8" s="1">
        <f aca="true" t="shared" si="0" ref="H8:H18">SUM(B8:G8)</f>
        <v>98754.52</v>
      </c>
    </row>
    <row r="9" spans="1:8" ht="12.75">
      <c r="A9" s="1" t="s">
        <v>11</v>
      </c>
      <c r="B9" s="1">
        <v>443.92</v>
      </c>
      <c r="C9" s="1">
        <v>1461.37</v>
      </c>
      <c r="D9" s="1">
        <v>270.88</v>
      </c>
      <c r="E9" s="1">
        <v>901.89</v>
      </c>
      <c r="F9" s="1">
        <v>655.54</v>
      </c>
      <c r="G9" s="1">
        <v>1216.06</v>
      </c>
      <c r="H9" s="1">
        <f t="shared" si="0"/>
        <v>4949.66</v>
      </c>
    </row>
    <row r="10" spans="1:8" ht="12.75">
      <c r="A10" s="1" t="s">
        <v>12</v>
      </c>
      <c r="B10" s="1">
        <v>827.45</v>
      </c>
      <c r="C10" s="1">
        <v>4737.81</v>
      </c>
      <c r="D10" s="1"/>
      <c r="E10" s="1">
        <v>1037.5</v>
      </c>
      <c r="F10" s="1">
        <v>2447.3</v>
      </c>
      <c r="G10" s="1">
        <v>4877.7</v>
      </c>
      <c r="H10" s="1">
        <f t="shared" si="0"/>
        <v>13927.760000000002</v>
      </c>
    </row>
    <row r="11" spans="1:8" ht="12.75">
      <c r="A11" s="1" t="s">
        <v>13</v>
      </c>
      <c r="B11" s="1">
        <v>605.7</v>
      </c>
      <c r="C11" s="1">
        <v>651.29</v>
      </c>
      <c r="D11" s="1">
        <v>503.3</v>
      </c>
      <c r="E11" s="1">
        <v>1305.28</v>
      </c>
      <c r="F11" s="1">
        <v>163.91</v>
      </c>
      <c r="G11" s="1">
        <v>172.99</v>
      </c>
      <c r="H11" s="1">
        <f t="shared" si="0"/>
        <v>3402.4699999999993</v>
      </c>
    </row>
    <row r="12" spans="1:8" ht="12.75">
      <c r="A12" s="1" t="s">
        <v>14</v>
      </c>
      <c r="B12" s="1">
        <v>1012.17</v>
      </c>
      <c r="C12" s="1">
        <v>1798.04</v>
      </c>
      <c r="D12" s="1">
        <v>1307.89</v>
      </c>
      <c r="E12" s="1">
        <v>1027.09</v>
      </c>
      <c r="F12" s="1">
        <v>763.97</v>
      </c>
      <c r="G12" s="1">
        <v>793.15</v>
      </c>
      <c r="H12" s="1">
        <f t="shared" si="0"/>
        <v>6702.31</v>
      </c>
    </row>
    <row r="13" spans="1:8" ht="12.75">
      <c r="A13" s="1" t="s">
        <v>15</v>
      </c>
      <c r="B13" s="1">
        <v>3890.35</v>
      </c>
      <c r="C13" s="1">
        <v>4043.59</v>
      </c>
      <c r="D13" s="1">
        <v>1307.36</v>
      </c>
      <c r="E13" s="1">
        <v>2550.22</v>
      </c>
      <c r="F13" s="1">
        <v>2903.36</v>
      </c>
      <c r="G13" s="1">
        <v>3333.36</v>
      </c>
      <c r="H13" s="1">
        <f t="shared" si="0"/>
        <v>18028.24</v>
      </c>
    </row>
    <row r="14" spans="1:8" ht="12.75">
      <c r="A14" s="1" t="s">
        <v>56</v>
      </c>
      <c r="B14" s="1">
        <v>293.93</v>
      </c>
      <c r="C14" s="1">
        <v>499.35</v>
      </c>
      <c r="D14" s="1">
        <v>343.64</v>
      </c>
      <c r="E14" s="1">
        <v>233.93</v>
      </c>
      <c r="F14" s="1">
        <v>180.78</v>
      </c>
      <c r="G14" s="1">
        <v>197.7</v>
      </c>
      <c r="H14" s="1">
        <f t="shared" si="0"/>
        <v>1749.3300000000002</v>
      </c>
    </row>
    <row r="15" spans="1:8" ht="12.75">
      <c r="A15" s="1" t="s">
        <v>16</v>
      </c>
      <c r="B15" s="1">
        <v>2401.37</v>
      </c>
      <c r="C15" s="1">
        <v>2460.51</v>
      </c>
      <c r="D15" s="1">
        <v>1544.58</v>
      </c>
      <c r="E15" s="1">
        <v>1146.28</v>
      </c>
      <c r="F15" s="1">
        <v>654.37</v>
      </c>
      <c r="G15" s="1">
        <v>758.14</v>
      </c>
      <c r="H15" s="1">
        <f t="shared" si="0"/>
        <v>8965.25</v>
      </c>
    </row>
    <row r="16" spans="1:8" ht="12.75">
      <c r="A16" s="1" t="s">
        <v>17</v>
      </c>
      <c r="B16" s="1">
        <v>17853.48</v>
      </c>
      <c r="C16" s="1">
        <v>19075.14</v>
      </c>
      <c r="D16" s="1">
        <v>17107.16</v>
      </c>
      <c r="E16" s="1">
        <v>14931.42</v>
      </c>
      <c r="F16" s="1">
        <v>15881.82</v>
      </c>
      <c r="G16" s="1">
        <v>13171.01</v>
      </c>
      <c r="H16" s="1">
        <f t="shared" si="0"/>
        <v>98020.02999999998</v>
      </c>
    </row>
    <row r="17" spans="1:8" ht="12.75">
      <c r="A17" s="1" t="s">
        <v>18</v>
      </c>
      <c r="B17" s="1">
        <v>30259.05</v>
      </c>
      <c r="C17" s="1">
        <v>48156.93</v>
      </c>
      <c r="D17" s="1">
        <v>34760.9</v>
      </c>
      <c r="E17" s="1">
        <v>30227.83</v>
      </c>
      <c r="F17" s="1">
        <v>33601.92</v>
      </c>
      <c r="G17" s="1">
        <v>26555.98</v>
      </c>
      <c r="H17" s="1">
        <f t="shared" si="0"/>
        <v>203562.61000000002</v>
      </c>
    </row>
    <row r="18" spans="1:8" ht="12.75">
      <c r="A18" s="1" t="s">
        <v>20</v>
      </c>
      <c r="B18" s="1">
        <v>15224.33</v>
      </c>
      <c r="C18" s="1">
        <v>17688.35</v>
      </c>
      <c r="D18" s="1">
        <v>16726.39</v>
      </c>
      <c r="E18" s="1">
        <v>15195.62</v>
      </c>
      <c r="F18" s="1">
        <v>16857.35</v>
      </c>
      <c r="G18" s="1">
        <v>13543.55</v>
      </c>
      <c r="H18" s="1">
        <f t="shared" si="0"/>
        <v>95235.59000000001</v>
      </c>
    </row>
    <row r="19" spans="1:8" s="2" customFormat="1" ht="17.25" customHeight="1">
      <c r="A19" s="7" t="s">
        <v>19</v>
      </c>
      <c r="B19" s="10">
        <f>SUM(B7:B18)</f>
        <v>152917.95999999996</v>
      </c>
      <c r="C19" s="10">
        <f aca="true" t="shared" si="1" ref="C19:H19">SUM(C7:C18)</f>
        <v>183030.86</v>
      </c>
      <c r="D19" s="10">
        <f t="shared" si="1"/>
        <v>146566.16999999998</v>
      </c>
      <c r="E19" s="10">
        <f t="shared" si="1"/>
        <v>135934.57</v>
      </c>
      <c r="F19" s="10">
        <f t="shared" si="1"/>
        <v>144892.09</v>
      </c>
      <c r="G19" s="10">
        <f t="shared" si="1"/>
        <v>122493.01999999999</v>
      </c>
      <c r="H19" s="10">
        <f t="shared" si="1"/>
        <v>885834.6699999999</v>
      </c>
    </row>
    <row r="20" spans="1:8" ht="20.25" customHeight="1">
      <c r="A20" s="13" t="s">
        <v>22</v>
      </c>
      <c r="B20" s="14"/>
      <c r="C20" s="14"/>
      <c r="D20" s="14"/>
      <c r="E20" s="14"/>
      <c r="F20" s="14"/>
      <c r="G20" s="14"/>
      <c r="H20" s="15"/>
    </row>
    <row r="21" spans="1:8" ht="21" customHeight="1">
      <c r="A21" s="3"/>
      <c r="B21" s="5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8</v>
      </c>
    </row>
    <row r="22" spans="1:8" ht="12.75">
      <c r="A22" s="1" t="s">
        <v>27</v>
      </c>
      <c r="B22" s="1"/>
      <c r="C22" s="1"/>
      <c r="D22" s="1">
        <v>5608.92</v>
      </c>
      <c r="E22" s="1"/>
      <c r="F22" s="1"/>
      <c r="G22" s="1"/>
      <c r="H22" s="1">
        <f>SUM(B22:G22)</f>
        <v>5608.92</v>
      </c>
    </row>
    <row r="23" spans="1:8" ht="12.75">
      <c r="A23" s="1" t="s">
        <v>28</v>
      </c>
      <c r="B23" s="1">
        <v>158.75</v>
      </c>
      <c r="C23" s="1"/>
      <c r="D23" s="1"/>
      <c r="E23" s="1"/>
      <c r="F23" s="1"/>
      <c r="G23" s="1"/>
      <c r="H23" s="1">
        <f aca="true" t="shared" si="2" ref="H23:H39">SUM(B23:G23)</f>
        <v>158.75</v>
      </c>
    </row>
    <row r="24" spans="1:8" ht="12.75">
      <c r="A24" s="1" t="s">
        <v>29</v>
      </c>
      <c r="B24" s="1">
        <v>759.51</v>
      </c>
      <c r="C24" s="1">
        <v>371.33</v>
      </c>
      <c r="D24" s="1">
        <v>193.72</v>
      </c>
      <c r="E24" s="1"/>
      <c r="F24" s="1"/>
      <c r="G24" s="1"/>
      <c r="H24" s="1">
        <f t="shared" si="2"/>
        <v>1324.56</v>
      </c>
    </row>
    <row r="25" spans="1:8" ht="12.75">
      <c r="A25" s="1" t="s">
        <v>30</v>
      </c>
      <c r="B25" s="1">
        <v>12842.52</v>
      </c>
      <c r="C25" s="1">
        <v>4126.64</v>
      </c>
      <c r="D25" s="1">
        <v>12642.29</v>
      </c>
      <c r="E25" s="1">
        <v>7688.35</v>
      </c>
      <c r="F25" s="1">
        <v>9242.79</v>
      </c>
      <c r="G25" s="1">
        <v>8184.96</v>
      </c>
      <c r="H25" s="1">
        <f t="shared" si="2"/>
        <v>54727.55</v>
      </c>
    </row>
    <row r="26" spans="1:8" ht="12.75">
      <c r="A26" s="1" t="s">
        <v>31</v>
      </c>
      <c r="B26" s="1">
        <v>1620.45</v>
      </c>
      <c r="C26" s="1">
        <v>1177.52</v>
      </c>
      <c r="D26" s="1">
        <v>2015.46</v>
      </c>
      <c r="E26" s="1">
        <v>1091.84</v>
      </c>
      <c r="F26" s="1">
        <v>1264.5</v>
      </c>
      <c r="G26" s="1">
        <v>1278.36</v>
      </c>
      <c r="H26" s="1">
        <f t="shared" si="2"/>
        <v>8448.130000000001</v>
      </c>
    </row>
    <row r="27" spans="1:8" ht="12.75">
      <c r="A27" s="1" t="s">
        <v>33</v>
      </c>
      <c r="B27" s="1">
        <v>561.98</v>
      </c>
      <c r="C27" s="1">
        <v>996.06</v>
      </c>
      <c r="D27" s="1">
        <v>568.75</v>
      </c>
      <c r="E27" s="1">
        <v>694.31</v>
      </c>
      <c r="F27" s="1">
        <v>234.14</v>
      </c>
      <c r="G27" s="1">
        <v>683.65</v>
      </c>
      <c r="H27" s="1">
        <f t="shared" si="2"/>
        <v>3738.89</v>
      </c>
    </row>
    <row r="28" spans="1:8" ht="12.75">
      <c r="A28" s="1" t="s">
        <v>32</v>
      </c>
      <c r="B28" s="1">
        <v>6051.93</v>
      </c>
      <c r="C28" s="1">
        <v>6454</v>
      </c>
      <c r="D28" s="1">
        <v>6322.38</v>
      </c>
      <c r="E28" s="1">
        <v>6025.3</v>
      </c>
      <c r="F28" s="1">
        <v>4074.93</v>
      </c>
      <c r="G28" s="1">
        <v>5309.96</v>
      </c>
      <c r="H28" s="1">
        <f t="shared" si="2"/>
        <v>34238.5</v>
      </c>
    </row>
    <row r="29" spans="1:8" ht="12.75">
      <c r="A29" s="1" t="s">
        <v>56</v>
      </c>
      <c r="B29" s="1">
        <v>42.84</v>
      </c>
      <c r="C29" s="1"/>
      <c r="D29" s="1"/>
      <c r="E29" s="1"/>
      <c r="F29" s="1"/>
      <c r="G29" s="1"/>
      <c r="H29" s="1">
        <f t="shared" si="2"/>
        <v>42.84</v>
      </c>
    </row>
    <row r="30" spans="1:8" ht="12.75">
      <c r="A30" s="1" t="s">
        <v>34</v>
      </c>
      <c r="B30" s="1">
        <v>65.13</v>
      </c>
      <c r="C30" s="1">
        <v>53.19</v>
      </c>
      <c r="D30" s="1">
        <v>187.39</v>
      </c>
      <c r="E30" s="1">
        <v>46.47</v>
      </c>
      <c r="F30" s="1">
        <v>74.91</v>
      </c>
      <c r="G30" s="1">
        <v>233.4</v>
      </c>
      <c r="H30" s="1">
        <f t="shared" si="2"/>
        <v>660.4899999999999</v>
      </c>
    </row>
    <row r="31" spans="1:8" ht="12.75">
      <c r="A31" s="1" t="s">
        <v>35</v>
      </c>
      <c r="B31" s="1">
        <v>12603.28</v>
      </c>
      <c r="C31" s="1"/>
      <c r="D31" s="1">
        <v>11084.27</v>
      </c>
      <c r="E31" s="1">
        <v>11962.61</v>
      </c>
      <c r="F31" s="1">
        <v>8161.35</v>
      </c>
      <c r="G31" s="1">
        <v>10152.13</v>
      </c>
      <c r="H31" s="1">
        <f t="shared" si="2"/>
        <v>53963.64</v>
      </c>
    </row>
    <row r="32" spans="1:8" ht="12.75">
      <c r="A32" s="1" t="s">
        <v>15</v>
      </c>
      <c r="B32" s="1">
        <v>7420.39</v>
      </c>
      <c r="C32" s="1">
        <v>3610.4</v>
      </c>
      <c r="D32" s="1">
        <v>5770.93</v>
      </c>
      <c r="E32" s="1">
        <v>4564.85</v>
      </c>
      <c r="F32" s="1">
        <v>4410.26</v>
      </c>
      <c r="G32" s="1">
        <v>4118.05</v>
      </c>
      <c r="H32" s="1">
        <f t="shared" si="2"/>
        <v>29894.88</v>
      </c>
    </row>
    <row r="33" spans="1:8" ht="12.75">
      <c r="A33" s="1" t="s">
        <v>36</v>
      </c>
      <c r="B33" s="1">
        <v>15.54</v>
      </c>
      <c r="C33" s="1">
        <v>43.8</v>
      </c>
      <c r="D33" s="1">
        <v>10.85</v>
      </c>
      <c r="E33" s="1">
        <v>110.54</v>
      </c>
      <c r="F33" s="1">
        <v>42.79</v>
      </c>
      <c r="G33" s="1">
        <v>78.61</v>
      </c>
      <c r="H33" s="1">
        <f t="shared" si="2"/>
        <v>302.13</v>
      </c>
    </row>
    <row r="34" spans="1:8" ht="12.75">
      <c r="A34" s="1" t="s">
        <v>17</v>
      </c>
      <c r="B34" s="1">
        <v>7470.55</v>
      </c>
      <c r="C34" s="1">
        <v>3047.62</v>
      </c>
      <c r="D34" s="1">
        <v>33340.2</v>
      </c>
      <c r="E34" s="1">
        <v>4113.7</v>
      </c>
      <c r="F34" s="1">
        <v>4119.01</v>
      </c>
      <c r="G34" s="1">
        <v>4027.2</v>
      </c>
      <c r="H34" s="1">
        <f t="shared" si="2"/>
        <v>56118.27999999999</v>
      </c>
    </row>
    <row r="35" spans="1:8" ht="12.75">
      <c r="A35" s="1" t="s">
        <v>13</v>
      </c>
      <c r="B35" s="1">
        <v>6506.01</v>
      </c>
      <c r="C35" s="1">
        <v>2204.21</v>
      </c>
      <c r="D35" s="1">
        <v>6326.02</v>
      </c>
      <c r="E35" s="1">
        <v>2912.72</v>
      </c>
      <c r="F35" s="1">
        <v>4513.41</v>
      </c>
      <c r="G35" s="1">
        <v>4139.44</v>
      </c>
      <c r="H35" s="1">
        <f t="shared" si="2"/>
        <v>26601.81</v>
      </c>
    </row>
    <row r="36" spans="1:8" ht="12.75">
      <c r="A36" s="1" t="s">
        <v>37</v>
      </c>
      <c r="B36" s="1"/>
      <c r="C36" s="1"/>
      <c r="D36" s="1">
        <v>34759.69</v>
      </c>
      <c r="E36" s="1"/>
      <c r="F36" s="1"/>
      <c r="G36" s="1"/>
      <c r="H36" s="1">
        <f t="shared" si="2"/>
        <v>34759.69</v>
      </c>
    </row>
    <row r="37" spans="1:8" ht="12.75">
      <c r="A37" s="1" t="s">
        <v>38</v>
      </c>
      <c r="B37" s="1">
        <v>25969.75</v>
      </c>
      <c r="C37" s="1">
        <v>9064.74</v>
      </c>
      <c r="D37" s="1">
        <v>25790.63</v>
      </c>
      <c r="E37" s="1">
        <v>15612.89</v>
      </c>
      <c r="F37" s="1">
        <v>18053.4</v>
      </c>
      <c r="G37" s="1">
        <v>15990.25</v>
      </c>
      <c r="H37" s="1">
        <f t="shared" si="2"/>
        <v>110481.66</v>
      </c>
    </row>
    <row r="38" spans="1:8" ht="12.75">
      <c r="A38" s="1" t="s">
        <v>39</v>
      </c>
      <c r="B38" s="1">
        <v>99.67</v>
      </c>
      <c r="C38" s="1"/>
      <c r="D38" s="1">
        <v>12.32</v>
      </c>
      <c r="E38" s="1"/>
      <c r="F38" s="1"/>
      <c r="G38" s="1"/>
      <c r="H38" s="1">
        <f t="shared" si="2"/>
        <v>111.99000000000001</v>
      </c>
    </row>
    <row r="39" spans="1:8" ht="12.75">
      <c r="A39" s="1" t="s">
        <v>40</v>
      </c>
      <c r="B39" s="1"/>
      <c r="C39" s="1"/>
      <c r="D39" s="1">
        <v>77436.43</v>
      </c>
      <c r="E39" s="1"/>
      <c r="F39" s="1"/>
      <c r="G39" s="1"/>
      <c r="H39" s="1">
        <f t="shared" si="2"/>
        <v>77436.43</v>
      </c>
    </row>
    <row r="40" spans="1:8" s="2" customFormat="1" ht="17.25" customHeight="1">
      <c r="A40" s="7" t="s">
        <v>19</v>
      </c>
      <c r="B40" s="10">
        <f>SUM(B22:B39)</f>
        <v>82188.3</v>
      </c>
      <c r="C40" s="10">
        <f aca="true" t="shared" si="3" ref="C40:H40">SUM(C22:C39)</f>
        <v>31149.509999999995</v>
      </c>
      <c r="D40" s="10">
        <f t="shared" si="3"/>
        <v>222070.25</v>
      </c>
      <c r="E40" s="10">
        <f t="shared" si="3"/>
        <v>54823.579999999994</v>
      </c>
      <c r="F40" s="10">
        <f t="shared" si="3"/>
        <v>54191.49000000001</v>
      </c>
      <c r="G40" s="10">
        <f t="shared" si="3"/>
        <v>54196.01</v>
      </c>
      <c r="H40" s="10">
        <f t="shared" si="3"/>
        <v>498619.1400000001</v>
      </c>
    </row>
    <row r="41" spans="1:5" ht="22.5" customHeight="1">
      <c r="A41" s="20" t="s">
        <v>23</v>
      </c>
      <c r="B41" s="20"/>
      <c r="C41" s="20"/>
      <c r="D41" s="20"/>
      <c r="E41" s="20"/>
    </row>
    <row r="42" spans="1:5" ht="44.25" customHeight="1">
      <c r="A42" s="5" t="s">
        <v>24</v>
      </c>
      <c r="B42" s="5" t="s">
        <v>25</v>
      </c>
      <c r="C42" s="9" t="s">
        <v>1</v>
      </c>
      <c r="D42" s="9" t="s">
        <v>22</v>
      </c>
      <c r="E42" s="5" t="s">
        <v>26</v>
      </c>
    </row>
    <row r="43" spans="1:5" ht="17.25" customHeight="1">
      <c r="A43" s="11" t="s">
        <v>41</v>
      </c>
      <c r="B43" s="1"/>
      <c r="C43" s="1"/>
      <c r="D43" s="1"/>
      <c r="E43" s="1"/>
    </row>
    <row r="44" spans="1:5" ht="17.25" customHeight="1">
      <c r="A44" s="12"/>
      <c r="B44" s="1" t="s">
        <v>43</v>
      </c>
      <c r="C44" s="1">
        <v>152917.96</v>
      </c>
      <c r="D44" s="1">
        <v>82188.3</v>
      </c>
      <c r="E44" s="1">
        <f>SUM(C44:D44)</f>
        <v>235106.26</v>
      </c>
    </row>
    <row r="45" spans="1:5" ht="17.25" customHeight="1">
      <c r="A45" s="12"/>
      <c r="B45" s="1" t="s">
        <v>42</v>
      </c>
      <c r="C45" s="1">
        <v>183030.86</v>
      </c>
      <c r="D45" s="1">
        <v>31149.51</v>
      </c>
      <c r="E45" s="1">
        <f>SUM(C45:D45)</f>
        <v>214180.37</v>
      </c>
    </row>
    <row r="46" spans="1:5" ht="17.25" customHeight="1">
      <c r="A46" s="12"/>
      <c r="B46" s="1" t="s">
        <v>44</v>
      </c>
      <c r="C46" s="1">
        <v>146566.17</v>
      </c>
      <c r="D46" s="1">
        <v>222070.25</v>
      </c>
      <c r="E46" s="1">
        <f>SUM(C46:D46)</f>
        <v>368636.42000000004</v>
      </c>
    </row>
    <row r="47" spans="1:5" ht="17.25" customHeight="1">
      <c r="A47" s="12"/>
      <c r="B47" s="1" t="s">
        <v>45</v>
      </c>
      <c r="C47" s="1">
        <v>135934.57</v>
      </c>
      <c r="D47" s="1">
        <v>54823.58</v>
      </c>
      <c r="E47" s="1">
        <f>SUM(C47:D47)</f>
        <v>190758.15000000002</v>
      </c>
    </row>
    <row r="48" spans="1:5" ht="17.25" customHeight="1">
      <c r="A48" s="12"/>
      <c r="B48" s="1" t="s">
        <v>46</v>
      </c>
      <c r="C48" s="1">
        <v>144892.09</v>
      </c>
      <c r="D48" s="1">
        <v>54191.49</v>
      </c>
      <c r="E48" s="1">
        <f>SUM(C48:D48)</f>
        <v>199083.58</v>
      </c>
    </row>
    <row r="49" spans="1:5" ht="17.25" customHeight="1">
      <c r="A49" s="12"/>
      <c r="B49" s="1" t="s">
        <v>47</v>
      </c>
      <c r="C49" s="1">
        <v>122493.02</v>
      </c>
      <c r="D49" s="1">
        <v>54196.01</v>
      </c>
      <c r="E49" s="1">
        <f>SUM(C49:D49)</f>
        <v>176689.03</v>
      </c>
    </row>
    <row r="50" spans="1:5" ht="17.25" customHeight="1">
      <c r="A50" s="10" t="s">
        <v>48</v>
      </c>
      <c r="B50" s="28" t="s">
        <v>19</v>
      </c>
      <c r="C50" s="10">
        <f>SUM(C44:C49)</f>
        <v>885834.67</v>
      </c>
      <c r="D50" s="10">
        <f>SUM(D44:D49)</f>
        <v>498619.14</v>
      </c>
      <c r="E50" s="10">
        <f>SUM(E44:E49)</f>
        <v>1384453.81</v>
      </c>
    </row>
    <row r="51" spans="1:5" ht="12.75">
      <c r="A51" s="21" t="s">
        <v>51</v>
      </c>
      <c r="B51" s="22"/>
      <c r="C51" s="23"/>
      <c r="D51" s="1">
        <v>437.63</v>
      </c>
      <c r="E51" s="1"/>
    </row>
    <row r="52" spans="1:5" ht="12.75">
      <c r="A52" s="24" t="s">
        <v>17</v>
      </c>
      <c r="B52" s="25"/>
      <c r="C52" s="26"/>
      <c r="D52" s="1">
        <v>154138.31</v>
      </c>
      <c r="E52" s="1"/>
    </row>
    <row r="53" spans="1:5" ht="12.75">
      <c r="A53" s="27" t="s">
        <v>49</v>
      </c>
      <c r="B53" s="22"/>
      <c r="C53" s="23"/>
      <c r="D53" s="1">
        <v>203562.61</v>
      </c>
      <c r="E53" s="1">
        <f>SUM(D51:D53)</f>
        <v>358138.55</v>
      </c>
    </row>
    <row r="54" spans="1:5" ht="18" customHeight="1">
      <c r="A54" s="29" t="s">
        <v>50</v>
      </c>
      <c r="B54" s="30"/>
      <c r="C54" s="31"/>
      <c r="D54" s="8"/>
      <c r="E54" s="10">
        <f>(E50-E53)</f>
        <v>1026315.26</v>
      </c>
    </row>
    <row r="56" spans="1:8" ht="12.75">
      <c r="A56" s="32" t="s">
        <v>52</v>
      </c>
      <c r="B56" s="32"/>
      <c r="C56" s="32"/>
      <c r="D56" s="32"/>
      <c r="E56" s="32"/>
      <c r="F56" s="32"/>
      <c r="G56" s="32"/>
      <c r="H56" s="32"/>
    </row>
    <row r="57" spans="1:8" ht="15.75" customHeight="1">
      <c r="A57" s="33" t="s">
        <v>53</v>
      </c>
      <c r="B57" s="33"/>
      <c r="C57" s="33"/>
      <c r="D57" s="33"/>
      <c r="E57" s="33"/>
      <c r="F57" s="33"/>
      <c r="G57" s="33"/>
      <c r="H57" s="33"/>
    </row>
    <row r="60" spans="1:8" ht="30.75" customHeight="1">
      <c r="A60" s="34" t="s">
        <v>54</v>
      </c>
      <c r="B60" s="22"/>
      <c r="C60" s="22"/>
      <c r="D60" s="22"/>
      <c r="E60" s="22"/>
      <c r="F60" s="22"/>
      <c r="G60" s="22"/>
      <c r="H60" s="22"/>
    </row>
    <row r="61" spans="1:2" ht="12.75">
      <c r="A61" s="35"/>
      <c r="B61" s="36"/>
    </row>
    <row r="63" spans="1:2" ht="12.75">
      <c r="A63" s="37" t="s">
        <v>55</v>
      </c>
      <c r="B63" s="37"/>
    </row>
  </sheetData>
  <mergeCells count="14">
    <mergeCell ref="A60:H60"/>
    <mergeCell ref="A63:B63"/>
    <mergeCell ref="A56:H56"/>
    <mergeCell ref="A57:H57"/>
    <mergeCell ref="A51:C51"/>
    <mergeCell ref="A52:C52"/>
    <mergeCell ref="A53:C53"/>
    <mergeCell ref="A54:C54"/>
    <mergeCell ref="A43:A49"/>
    <mergeCell ref="A20:H20"/>
    <mergeCell ref="A41:E41"/>
    <mergeCell ref="A1:H1"/>
    <mergeCell ref="A2:H2"/>
    <mergeCell ref="A5:H5"/>
  </mergeCells>
  <printOptions horizontalCentered="1"/>
  <pageMargins left="0" right="0" top="0" bottom="0" header="0" footer="0"/>
  <pageSetup horizontalDpi="600" verticalDpi="600" orientation="portrait" scale="8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2004-02-16T15:42:10Z</cp:lastPrinted>
  <dcterms:created xsi:type="dcterms:W3CDTF">2004-02-13T18:46:07Z</dcterms:created>
  <dcterms:modified xsi:type="dcterms:W3CDTF">2004-02-16T15:42:26Z</dcterms:modified>
  <cp:category/>
  <cp:version/>
  <cp:contentType/>
  <cp:contentStatus/>
</cp:coreProperties>
</file>