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<sst xmlns="http://schemas.openxmlformats.org/spreadsheetml/2006/main" count="41" uniqueCount="40">
  <si>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AÑO ECONOMICO DE 1º DE JULIO DE 1828 A 30 DE JUNIO DE 1829.</t>
  </si>
  <si>
    <t>ADUANAS MARITIMAS</t>
  </si>
  <si>
    <t>Toneladas</t>
  </si>
  <si>
    <t>Alcabala</t>
  </si>
  <si>
    <t>Egresos</t>
  </si>
  <si>
    <t>Acapulco</t>
  </si>
  <si>
    <t>Alvarado</t>
  </si>
  <si>
    <t>Campeche</t>
  </si>
  <si>
    <t>Goazacoalcos</t>
  </si>
  <si>
    <t>Guaimas</t>
  </si>
  <si>
    <t>Matamoros</t>
  </si>
  <si>
    <t>Mazatlán</t>
  </si>
  <si>
    <t>Pueblo viejo</t>
  </si>
  <si>
    <t>San Blas</t>
  </si>
  <si>
    <t>Sisal</t>
  </si>
  <si>
    <t>Soto la marina</t>
  </si>
  <si>
    <t>Tabasco</t>
  </si>
  <si>
    <t>Tamaulipas</t>
  </si>
  <si>
    <t>Tuxpan</t>
  </si>
  <si>
    <t>Veracruz</t>
  </si>
  <si>
    <t>Isla del Carmen</t>
  </si>
  <si>
    <t>Sumas</t>
  </si>
  <si>
    <t>ADUANAS DE TERRITORIOS</t>
  </si>
  <si>
    <t>Californias</t>
  </si>
  <si>
    <t>Colima</t>
  </si>
  <si>
    <t>Nuevo-México</t>
  </si>
  <si>
    <t>Tlaxcala</t>
  </si>
  <si>
    <t>ADUANAS DE FRONTERA</t>
  </si>
  <si>
    <t>Comitán</t>
  </si>
  <si>
    <t>Importacion</t>
  </si>
  <si>
    <t>Esportacion</t>
  </si>
  <si>
    <t>Total</t>
  </si>
  <si>
    <t>México</t>
  </si>
  <si>
    <t>Seccion 1ª del Departamento de cuenta y razon de la Secretaria de Hacienda. México diciembre 15 de 1829.</t>
  </si>
  <si>
    <t>Manuel Bausa.</t>
  </si>
  <si>
    <t>Estado de los ingresos, egresos y productos líquidos que corresponden al tiempo espresado</t>
  </si>
  <si>
    <t>Productos líquidos</t>
  </si>
  <si>
    <t>ADUANAS MARITIMAS: LAS DE LOS TERRITORIOS, Y LAS DE FRONTERA  Nº 7.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</si>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</sst>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3" xfId="0" applyBorder="1" applyAlignment="1">
      <alignment/>
    </xf>
    <xf numFmtId="0" fontId="0" fillId="0" borderId="0" xfId="0" applyAlignment="1">
      <alignment horizontal="centerContinuous" vertical="justify"/>
    </xf>
    <xf numFmtId="0" fontId="1" fillId="0" borderId="1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justify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" width="16.8515625" style="0" customWidth="1"/>
    <col min="3" max="3" width="15.421875" style="0" customWidth="1"/>
    <col min="4" max="4" width="18.57421875" style="0" customWidth="1"/>
    <col min="5" max="5" width="15.421875" style="0" customWidth="1"/>
    <col min="6" max="7" width="16.57421875" style="0" customWidth="1"/>
    <col min="8" max="8" width="18.00390625" style="0" customWidth="1"/>
  </cols>
  <sheetData>
    <row r="1" spans="1:8" ht="28.5" customHeight="1">
      <c r="A1" s="24" t="s">
        <v>37</v>
      </c>
      <c r="B1" s="9"/>
      <c r="C1" s="9"/>
      <c r="D1" s="9"/>
      <c r="E1" s="9"/>
      <c r="F1" s="9"/>
      <c r="G1" s="9"/>
      <c r="H1" s="9"/>
    </row>
    <row r="2" spans="1:8" ht="22.5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19.5" customHeight="1">
      <c r="A3" s="25" t="s">
        <v>35</v>
      </c>
      <c r="B3" s="9"/>
      <c r="C3" s="9"/>
      <c r="D3" s="9"/>
      <c r="E3" s="9"/>
      <c r="F3" s="9"/>
      <c r="G3" s="9"/>
      <c r="H3" s="9"/>
    </row>
    <row r="4" spans="1:8" ht="14.25" customHeight="1">
      <c r="A4" s="25"/>
      <c r="B4" s="9"/>
      <c r="C4" s="9"/>
      <c r="D4" s="9"/>
      <c r="E4" s="9"/>
      <c r="F4" s="9"/>
      <c r="G4" s="9"/>
      <c r="H4" s="9"/>
    </row>
    <row r="5" spans="1:8" ht="33" customHeight="1">
      <c r="A5" s="1" t="s">
        <v>1</v>
      </c>
      <c r="B5" s="2" t="s">
        <v>29</v>
      </c>
      <c r="C5" s="2" t="s">
        <v>30</v>
      </c>
      <c r="D5" s="2" t="s">
        <v>2</v>
      </c>
      <c r="E5" s="2" t="s">
        <v>3</v>
      </c>
      <c r="F5" s="2" t="s">
        <v>31</v>
      </c>
      <c r="G5" s="2" t="s">
        <v>4</v>
      </c>
      <c r="H5" s="12" t="s">
        <v>36</v>
      </c>
    </row>
    <row r="6" spans="1:8" ht="12.75">
      <c r="A6" s="3" t="s">
        <v>5</v>
      </c>
      <c r="B6" s="4">
        <v>37567</v>
      </c>
      <c r="C6" s="4">
        <v>481</v>
      </c>
      <c r="D6" s="4">
        <v>1138</v>
      </c>
      <c r="E6" s="4"/>
      <c r="F6" s="4">
        <f aca="true" t="shared" si="0" ref="F6:F21">SUM(B6:E6)</f>
        <v>39186</v>
      </c>
      <c r="G6" s="4">
        <v>13240</v>
      </c>
      <c r="H6" s="4">
        <f>(F6-G6)</f>
        <v>25946</v>
      </c>
    </row>
    <row r="7" spans="1:8" ht="12.75">
      <c r="A7" s="3" t="s">
        <v>6</v>
      </c>
      <c r="B7" s="4"/>
      <c r="C7" s="4">
        <v>109</v>
      </c>
      <c r="D7" s="4">
        <v>7</v>
      </c>
      <c r="E7" s="4"/>
      <c r="F7" s="4">
        <f t="shared" si="0"/>
        <v>116</v>
      </c>
      <c r="G7" s="4">
        <v>117</v>
      </c>
      <c r="H7" s="4"/>
    </row>
    <row r="8" spans="1:8" ht="12.75">
      <c r="A8" s="3" t="s">
        <v>7</v>
      </c>
      <c r="B8" s="4">
        <v>135132</v>
      </c>
      <c r="C8" s="4">
        <v>2873</v>
      </c>
      <c r="D8" s="4">
        <v>9747</v>
      </c>
      <c r="E8" s="4"/>
      <c r="F8" s="4">
        <f t="shared" si="0"/>
        <v>147752</v>
      </c>
      <c r="G8" s="4">
        <v>15399</v>
      </c>
      <c r="H8" s="4">
        <f aca="true" t="shared" si="1" ref="H7:H21">(F8-G8)</f>
        <v>132353</v>
      </c>
    </row>
    <row r="9" spans="1:8" ht="12.75">
      <c r="A9" s="3" t="s">
        <v>8</v>
      </c>
      <c r="B9" s="4">
        <v>1292</v>
      </c>
      <c r="C9" s="4">
        <v>15</v>
      </c>
      <c r="D9" s="4">
        <v>93</v>
      </c>
      <c r="E9" s="4"/>
      <c r="F9" s="4">
        <f t="shared" si="0"/>
        <v>1400</v>
      </c>
      <c r="G9" s="4">
        <v>1092</v>
      </c>
      <c r="H9" s="4">
        <f t="shared" si="1"/>
        <v>308</v>
      </c>
    </row>
    <row r="10" spans="1:8" ht="12.75">
      <c r="A10" s="3" t="s">
        <v>9</v>
      </c>
      <c r="B10" s="4">
        <v>56349</v>
      </c>
      <c r="C10" s="4">
        <v>6637</v>
      </c>
      <c r="D10" s="4">
        <v>1345</v>
      </c>
      <c r="E10" s="4">
        <v>5137</v>
      </c>
      <c r="F10" s="4">
        <f t="shared" si="0"/>
        <v>69468</v>
      </c>
      <c r="G10" s="4">
        <v>10809</v>
      </c>
      <c r="H10" s="4">
        <f t="shared" si="1"/>
        <v>58659</v>
      </c>
    </row>
    <row r="11" spans="1:8" ht="12.75">
      <c r="A11" s="3" t="s">
        <v>10</v>
      </c>
      <c r="B11" s="4">
        <v>129494</v>
      </c>
      <c r="C11" s="4">
        <v>67992</v>
      </c>
      <c r="D11" s="4">
        <v>3100</v>
      </c>
      <c r="E11" s="4"/>
      <c r="F11" s="4">
        <f t="shared" si="0"/>
        <v>200586</v>
      </c>
      <c r="G11" s="4">
        <v>11608</v>
      </c>
      <c r="H11" s="4">
        <f t="shared" si="1"/>
        <v>188978</v>
      </c>
    </row>
    <row r="12" spans="1:8" ht="12.75">
      <c r="A12" s="3" t="s">
        <v>11</v>
      </c>
      <c r="B12" s="4">
        <v>32831</v>
      </c>
      <c r="C12" s="4">
        <v>26797</v>
      </c>
      <c r="D12" s="4">
        <v>2347</v>
      </c>
      <c r="E12" s="4"/>
      <c r="F12" s="4">
        <f t="shared" si="0"/>
        <v>61975</v>
      </c>
      <c r="G12" s="4">
        <v>13939</v>
      </c>
      <c r="H12" s="4">
        <f t="shared" si="1"/>
        <v>48036</v>
      </c>
    </row>
    <row r="13" spans="1:8" ht="12.75">
      <c r="A13" s="3" t="s">
        <v>12</v>
      </c>
      <c r="B13" s="4">
        <v>9494</v>
      </c>
      <c r="C13" s="4">
        <v>1134</v>
      </c>
      <c r="D13" s="4"/>
      <c r="E13" s="4"/>
      <c r="F13" s="4">
        <f t="shared" si="0"/>
        <v>10628</v>
      </c>
      <c r="G13" s="4">
        <v>9494</v>
      </c>
      <c r="H13" s="4">
        <f t="shared" si="1"/>
        <v>1134</v>
      </c>
    </row>
    <row r="14" spans="1:8" ht="12.75">
      <c r="A14" s="3" t="s">
        <v>13</v>
      </c>
      <c r="B14" s="4">
        <v>146489</v>
      </c>
      <c r="C14" s="4">
        <v>22150</v>
      </c>
      <c r="D14" s="4">
        <v>2370</v>
      </c>
      <c r="E14" s="4"/>
      <c r="F14" s="4">
        <f t="shared" si="0"/>
        <v>171009</v>
      </c>
      <c r="G14" s="4">
        <v>13241</v>
      </c>
      <c r="H14" s="4">
        <f t="shared" si="1"/>
        <v>157768</v>
      </c>
    </row>
    <row r="15" spans="1:8" ht="12.75">
      <c r="A15" s="3" t="s">
        <v>14</v>
      </c>
      <c r="B15" s="4">
        <v>37928</v>
      </c>
      <c r="C15" s="4">
        <v>211</v>
      </c>
      <c r="D15" s="4">
        <v>5243</v>
      </c>
      <c r="E15" s="4"/>
      <c r="F15" s="4">
        <f t="shared" si="0"/>
        <v>43382</v>
      </c>
      <c r="G15" s="4">
        <v>5421</v>
      </c>
      <c r="H15" s="4">
        <f t="shared" si="1"/>
        <v>37961</v>
      </c>
    </row>
    <row r="16" spans="1:8" ht="12.75">
      <c r="A16" s="3" t="s">
        <v>15</v>
      </c>
      <c r="B16" s="4">
        <v>95727</v>
      </c>
      <c r="C16" s="4">
        <v>1501</v>
      </c>
      <c r="D16" s="4">
        <v>703</v>
      </c>
      <c r="E16" s="4"/>
      <c r="F16" s="4">
        <f t="shared" si="0"/>
        <v>97931</v>
      </c>
      <c r="G16" s="4">
        <v>7137</v>
      </c>
      <c r="H16" s="4">
        <f t="shared" si="1"/>
        <v>90794</v>
      </c>
    </row>
    <row r="17" spans="1:8" ht="12.75">
      <c r="A17" s="3" t="s">
        <v>16</v>
      </c>
      <c r="B17" s="4">
        <v>61531</v>
      </c>
      <c r="C17" s="4">
        <v>3373</v>
      </c>
      <c r="D17" s="4">
        <v>6460</v>
      </c>
      <c r="E17" s="4"/>
      <c r="F17" s="4">
        <f t="shared" si="0"/>
        <v>71364</v>
      </c>
      <c r="G17" s="4">
        <v>10186</v>
      </c>
      <c r="H17" s="4">
        <f t="shared" si="1"/>
        <v>61178</v>
      </c>
    </row>
    <row r="18" spans="1:8" ht="12.75">
      <c r="A18" s="3" t="s">
        <v>17</v>
      </c>
      <c r="B18" s="4">
        <v>943068</v>
      </c>
      <c r="C18" s="4">
        <v>181468</v>
      </c>
      <c r="D18" s="4">
        <v>9352</v>
      </c>
      <c r="E18" s="4"/>
      <c r="F18" s="4">
        <f t="shared" si="0"/>
        <v>1133888</v>
      </c>
      <c r="G18" s="4">
        <v>19353</v>
      </c>
      <c r="H18" s="4">
        <f t="shared" si="1"/>
        <v>1114535</v>
      </c>
    </row>
    <row r="19" spans="1:8" ht="12.75">
      <c r="A19" s="3" t="s">
        <v>18</v>
      </c>
      <c r="B19" s="4"/>
      <c r="C19" s="4">
        <v>447</v>
      </c>
      <c r="D19" s="4">
        <v>344</v>
      </c>
      <c r="E19" s="4"/>
      <c r="F19" s="4">
        <f t="shared" si="0"/>
        <v>791</v>
      </c>
      <c r="G19" s="4">
        <v>791</v>
      </c>
      <c r="H19" s="4">
        <f t="shared" si="1"/>
        <v>0</v>
      </c>
    </row>
    <row r="20" spans="1:8" ht="12.75">
      <c r="A20" s="3" t="s">
        <v>19</v>
      </c>
      <c r="B20" s="4">
        <v>3716496</v>
      </c>
      <c r="C20" s="4">
        <v>470999</v>
      </c>
      <c r="D20" s="4">
        <v>29199</v>
      </c>
      <c r="E20" s="4">
        <v>740</v>
      </c>
      <c r="F20" s="4">
        <f t="shared" si="0"/>
        <v>4217434</v>
      </c>
      <c r="G20" s="4">
        <v>52174</v>
      </c>
      <c r="H20" s="4">
        <f t="shared" si="1"/>
        <v>4165260</v>
      </c>
    </row>
    <row r="21" spans="1:8" ht="12.75">
      <c r="A21" s="3" t="s">
        <v>20</v>
      </c>
      <c r="B21" s="5">
        <v>6026</v>
      </c>
      <c r="C21" s="5">
        <v>2</v>
      </c>
      <c r="D21" s="5">
        <v>11370</v>
      </c>
      <c r="E21" s="5"/>
      <c r="F21" s="5">
        <f t="shared" si="0"/>
        <v>17398</v>
      </c>
      <c r="G21" s="5">
        <v>2068</v>
      </c>
      <c r="H21" s="4">
        <f t="shared" si="1"/>
        <v>15330</v>
      </c>
    </row>
    <row r="22" spans="1:8" ht="12.75">
      <c r="A22" s="6" t="s">
        <v>21</v>
      </c>
      <c r="B22" s="7">
        <f aca="true" t="shared" si="2" ref="B22:H22">SUM(B6:B21)</f>
        <v>5409424</v>
      </c>
      <c r="C22" s="7">
        <f t="shared" si="2"/>
        <v>786189</v>
      </c>
      <c r="D22" s="7">
        <f t="shared" si="2"/>
        <v>82818</v>
      </c>
      <c r="E22" s="7">
        <f t="shared" si="2"/>
        <v>5877</v>
      </c>
      <c r="F22" s="7">
        <f t="shared" si="2"/>
        <v>6284308</v>
      </c>
      <c r="G22" s="7">
        <f t="shared" si="2"/>
        <v>186069</v>
      </c>
      <c r="H22" s="7">
        <f t="shared" si="2"/>
        <v>6098240</v>
      </c>
    </row>
    <row r="23" spans="1:8" ht="12.75">
      <c r="A23" s="28"/>
      <c r="B23" s="29">
        <v>5409430</v>
      </c>
      <c r="C23" s="29">
        <v>786197</v>
      </c>
      <c r="D23" s="29">
        <v>82824</v>
      </c>
      <c r="E23" s="29"/>
      <c r="F23" s="29">
        <v>6284330</v>
      </c>
      <c r="G23" s="29">
        <v>186076</v>
      </c>
      <c r="H23" s="29">
        <v>6098254</v>
      </c>
    </row>
    <row r="24" spans="1:8" ht="12.75">
      <c r="A24" s="14"/>
      <c r="B24" s="15"/>
      <c r="C24" s="15"/>
      <c r="D24" s="15"/>
      <c r="E24" s="15"/>
      <c r="F24" s="15"/>
      <c r="G24" s="15"/>
      <c r="H24" s="15"/>
    </row>
    <row r="25" spans="1:8" ht="12.75">
      <c r="A25" s="13" t="s">
        <v>22</v>
      </c>
      <c r="B25" s="20"/>
      <c r="C25" s="21"/>
      <c r="D25" s="21"/>
      <c r="E25" s="21"/>
      <c r="F25" s="21"/>
      <c r="G25" s="21"/>
      <c r="H25" s="22"/>
    </row>
    <row r="26" spans="1:8" ht="12.75">
      <c r="A26" s="8" t="s">
        <v>23</v>
      </c>
      <c r="B26" s="4">
        <v>31932</v>
      </c>
      <c r="C26" s="4"/>
      <c r="D26" s="4">
        <v>1399</v>
      </c>
      <c r="E26" s="4"/>
      <c r="F26" s="4">
        <v>33332</v>
      </c>
      <c r="G26" s="4">
        <v>883</v>
      </c>
      <c r="H26" s="4">
        <f>(F26-G26)</f>
        <v>32449</v>
      </c>
    </row>
    <row r="27" spans="1:8" ht="12.75">
      <c r="A27" s="3" t="s">
        <v>24</v>
      </c>
      <c r="B27" s="4"/>
      <c r="C27" s="4"/>
      <c r="D27" s="4"/>
      <c r="E27" s="4">
        <v>8769</v>
      </c>
      <c r="F27" s="4">
        <v>8769</v>
      </c>
      <c r="G27" s="4">
        <v>4373</v>
      </c>
      <c r="H27" s="4">
        <f>(F27-G27)</f>
        <v>4396</v>
      </c>
    </row>
    <row r="28" spans="1:8" ht="12.75">
      <c r="A28" s="3" t="s">
        <v>32</v>
      </c>
      <c r="B28" s="4"/>
      <c r="C28" s="4"/>
      <c r="D28" s="4"/>
      <c r="E28" s="4">
        <v>774544</v>
      </c>
      <c r="F28" s="4">
        <v>774544</v>
      </c>
      <c r="G28" s="4">
        <v>105501</v>
      </c>
      <c r="H28" s="4">
        <f>(F28-G28)</f>
        <v>669043</v>
      </c>
    </row>
    <row r="29" spans="1:8" ht="12.75">
      <c r="A29" s="3" t="s">
        <v>25</v>
      </c>
      <c r="B29" s="4">
        <v>27319</v>
      </c>
      <c r="C29" s="4"/>
      <c r="D29" s="4"/>
      <c r="E29" s="4">
        <v>8</v>
      </c>
      <c r="F29" s="4">
        <v>27328</v>
      </c>
      <c r="G29" s="4">
        <v>240</v>
      </c>
      <c r="H29" s="4">
        <f>(F29-G29)</f>
        <v>27088</v>
      </c>
    </row>
    <row r="30" spans="1:8" ht="12.75">
      <c r="A30" s="3" t="s">
        <v>26</v>
      </c>
      <c r="B30" s="4"/>
      <c r="C30" s="4"/>
      <c r="D30" s="4"/>
      <c r="E30" s="4">
        <v>14857</v>
      </c>
      <c r="F30" s="4">
        <v>14857</v>
      </c>
      <c r="G30" s="4">
        <v>8503</v>
      </c>
      <c r="H30" s="4">
        <f>(F30-G30)</f>
        <v>6354</v>
      </c>
    </row>
    <row r="31" spans="1:8" ht="12.75">
      <c r="A31" s="6" t="s">
        <v>21</v>
      </c>
      <c r="B31" s="7">
        <f>SUM(B26:B30)</f>
        <v>59251</v>
      </c>
      <c r="C31" s="7"/>
      <c r="D31" s="7">
        <f>SUM(D26:D30)</f>
        <v>1399</v>
      </c>
      <c r="E31" s="7">
        <f>SUM(E26:E30)</f>
        <v>798178</v>
      </c>
      <c r="F31" s="7">
        <f>SUM(F26:F30)</f>
        <v>858830</v>
      </c>
      <c r="G31" s="7">
        <f>SUM(G26:G30)</f>
        <v>119500</v>
      </c>
      <c r="H31" s="7">
        <f>SUM(H26:H30)</f>
        <v>739330</v>
      </c>
    </row>
    <row r="32" spans="1:8" ht="12.75">
      <c r="A32" s="28"/>
      <c r="B32" s="29">
        <v>59252</v>
      </c>
      <c r="C32" s="34"/>
      <c r="D32" s="35"/>
      <c r="E32" s="29">
        <v>798180</v>
      </c>
      <c r="F32" s="29">
        <v>858832</v>
      </c>
      <c r="G32" s="29">
        <v>119501</v>
      </c>
      <c r="H32" s="29">
        <v>739331</v>
      </c>
    </row>
    <row r="33" spans="1:8" ht="12.75">
      <c r="A33" s="14"/>
      <c r="B33" s="15"/>
      <c r="C33" s="15"/>
      <c r="D33" s="15"/>
      <c r="E33" s="15"/>
      <c r="F33" s="15"/>
      <c r="G33" s="15"/>
      <c r="H33" s="15"/>
    </row>
    <row r="34" spans="1:8" ht="12.75">
      <c r="A34" s="16" t="s">
        <v>27</v>
      </c>
      <c r="B34" s="17"/>
      <c r="C34" s="18"/>
      <c r="D34" s="18"/>
      <c r="E34" s="18"/>
      <c r="F34" s="18"/>
      <c r="G34" s="18"/>
      <c r="H34" s="19"/>
    </row>
    <row r="35" spans="1:8" ht="12.75">
      <c r="A35" s="10" t="s">
        <v>28</v>
      </c>
      <c r="B35" s="23">
        <v>1012</v>
      </c>
      <c r="C35" s="23"/>
      <c r="D35" s="23"/>
      <c r="E35" s="23"/>
      <c r="F35" s="23">
        <v>1012</v>
      </c>
      <c r="G35" s="23">
        <v>553</v>
      </c>
      <c r="H35" s="23">
        <v>459</v>
      </c>
    </row>
    <row r="37" spans="1:8" ht="12.75">
      <c r="A37" s="26" t="s">
        <v>33</v>
      </c>
      <c r="B37" s="11"/>
      <c r="C37" s="11"/>
      <c r="D37" s="11"/>
      <c r="E37" s="11"/>
      <c r="F37" s="11"/>
      <c r="G37" s="11"/>
      <c r="H37" s="11"/>
    </row>
    <row r="38" spans="1:8" ht="12.75">
      <c r="A38" s="30" t="s">
        <v>34</v>
      </c>
      <c r="B38" s="30"/>
      <c r="C38" s="30"/>
      <c r="D38" s="30"/>
      <c r="E38" s="30"/>
      <c r="F38" s="30"/>
      <c r="G38" s="30"/>
      <c r="H38" s="30"/>
    </row>
    <row r="40" spans="1:8" ht="33" customHeight="1">
      <c r="A40" s="31" t="s">
        <v>38</v>
      </c>
      <c r="B40" s="32"/>
      <c r="C40" s="33"/>
      <c r="D40" s="33"/>
      <c r="E40" s="33"/>
      <c r="F40" s="33"/>
      <c r="G40" s="33"/>
      <c r="H40" s="33"/>
    </row>
    <row r="43" ht="12.75">
      <c r="A43" s="27" t="s">
        <v>39</v>
      </c>
    </row>
  </sheetData>
  <mergeCells count="3">
    <mergeCell ref="A38:H38"/>
    <mergeCell ref="A40:H40"/>
    <mergeCell ref="C32:D32"/>
  </mergeCells>
  <printOptions horizontalCentered="1" verticalCentered="1"/>
  <pageMargins left="0" right="0" top="0" bottom="0" header="0" footer="0"/>
  <pageSetup horizontalDpi="1200" verticalDpi="1200" orientation="landscape" paperSize="9" scale="93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2003-08-18T17:31:56Z</cp:lastPrinted>
  <dcterms:created xsi:type="dcterms:W3CDTF">2001-10-27T18:28:07Z</dcterms:created>
  <dcterms:modified xsi:type="dcterms:W3CDTF">2003-08-18T17:33:41Z</dcterms:modified>
  <cp:category/>
  <cp:version/>
  <cp:contentType/>
  <cp:contentStatus/>
</cp:coreProperties>
</file>