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<sst xmlns="http://schemas.openxmlformats.org/spreadsheetml/2006/main" count="48" uniqueCount="47">
  <si>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AÑO ECONOMICO DE 1º DE JULIO DE 1828 A 30 DE JUNIO DE 1829</t>
  </si>
  <si>
    <t>ADUANAS MARITIMAS</t>
  </si>
  <si>
    <t>Toneladas</t>
  </si>
  <si>
    <t>Alcabala</t>
  </si>
  <si>
    <t>Acapulco</t>
  </si>
  <si>
    <t>Alvarado</t>
  </si>
  <si>
    <t>Campeche</t>
  </si>
  <si>
    <t>Guaimas</t>
  </si>
  <si>
    <t>Goazacoalcos</t>
  </si>
  <si>
    <t>Matamoros</t>
  </si>
  <si>
    <t>Sisal</t>
  </si>
  <si>
    <t>Tabasco</t>
  </si>
  <si>
    <t>Tamaulipas</t>
  </si>
  <si>
    <t>Tuxpan</t>
  </si>
  <si>
    <t>Veracruz</t>
  </si>
  <si>
    <t>Isla del Carmen</t>
  </si>
  <si>
    <t>Sumas</t>
  </si>
  <si>
    <t>ADUANAS DE TERRITORIOS</t>
  </si>
  <si>
    <t>Colima</t>
  </si>
  <si>
    <t>Mèxico</t>
  </si>
  <si>
    <t>Tlaxcala</t>
  </si>
  <si>
    <t>ADUANAS DE FRONTERA</t>
  </si>
  <si>
    <t>Aduanas  interiores</t>
  </si>
  <si>
    <t>Soto la marina</t>
  </si>
  <si>
    <t>Pueblo viejo</t>
  </si>
  <si>
    <t>Californias</t>
  </si>
  <si>
    <t>Ecsistencia en fin de julio de 1828</t>
  </si>
  <si>
    <t>Internacion</t>
  </si>
  <si>
    <t>Total de ingresos</t>
  </si>
  <si>
    <t>Egresos</t>
  </si>
  <si>
    <t>NOTAS</t>
  </si>
  <si>
    <t>Estado general de ingresos totales, con distincion de ramos: egresos por gastos de administracion y productos líquidos.</t>
  </si>
  <si>
    <t>Productos líquidos</t>
  </si>
  <si>
    <t>Mazatlán</t>
  </si>
  <si>
    <t>San Blas</t>
  </si>
  <si>
    <t>Nuevo-México</t>
  </si>
  <si>
    <t>Comitán</t>
  </si>
  <si>
    <t>Seccion primera del departamento de cuenta y razon de la Secretaria de Hacienda. México Diciembre 15 de 1829.</t>
  </si>
  <si>
    <t>Manuel Bausa.</t>
  </si>
  <si>
    <t>Importacion antigua á diversas cuotas</t>
  </si>
  <si>
    <t>Esportacion á diversas cuotas</t>
  </si>
  <si>
    <t>1. En el presente estado no se han incluido las aduanas de Bacalar, Galveston, Huatulco, Manzanillo y Navidad, ni la de frontera de Tonalá; porque en dichos puntos no cobro de derechos en el año económico espresado, según han avisado los comisarios generales respectivos.</t>
  </si>
  <si>
    <t>2. En los 774.544 colectados en la aduana de esta cuidad por alcabala comun, están inclusos148.440 que produjo en la misma oficina el derecho de consumo á tres por ciento, y lo propio se ha hecho respectivamente con las aduanas de Tlaxcala y Colima.</t>
  </si>
  <si>
    <t>ADUANAS MARÍTIMAS: LAS DE LOS TERRITORIOS: LAS DE FRONTERA, Y LAS INTERIORES Nº 6.</t>
  </si>
  <si>
    <t>Id. del nuevo arancel á id.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</si>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</sst>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justify"/>
    </xf>
    <xf numFmtId="0" fontId="1" fillId="0" borderId="1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3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C8">
      <selection activeCell="K35" sqref="K35"/>
    </sheetView>
  </sheetViews>
  <sheetFormatPr defaultColWidth="11.421875" defaultRowHeight="12.75"/>
  <cols>
    <col min="1" max="1" width="27.57421875" style="0" customWidth="1"/>
    <col min="2" max="2" width="13.8515625" style="0" customWidth="1"/>
    <col min="3" max="3" width="15.421875" style="0" customWidth="1"/>
    <col min="4" max="4" width="14.421875" style="0" customWidth="1"/>
    <col min="5" max="5" width="12.8515625" style="0" customWidth="1"/>
    <col min="6" max="6" width="15.00390625" style="0" customWidth="1"/>
    <col min="7" max="7" width="14.140625" style="0" customWidth="1"/>
    <col min="8" max="8" width="13.28125" style="0" customWidth="1"/>
    <col min="9" max="9" width="14.421875" style="0" customWidth="1"/>
    <col min="10" max="10" width="14.28125" style="0" customWidth="1"/>
    <col min="11" max="11" width="14.57421875" style="0" customWidth="1"/>
  </cols>
  <sheetData>
    <row r="1" spans="1:11" ht="23.25" customHeight="1">
      <c r="A1" s="24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customHeight="1">
      <c r="A2" s="11" t="s">
        <v>0</v>
      </c>
      <c r="B2" s="13"/>
      <c r="C2" s="12"/>
      <c r="D2" s="12"/>
      <c r="E2" s="12"/>
      <c r="F2" s="12"/>
      <c r="G2" s="12"/>
      <c r="H2" s="12"/>
      <c r="I2" s="12"/>
      <c r="J2" s="12"/>
      <c r="K2" s="12"/>
    </row>
    <row r="3" spans="1:11" ht="16.5" customHeight="1">
      <c r="A3" s="25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37.5" customHeight="1">
      <c r="A5" s="1" t="s">
        <v>1</v>
      </c>
      <c r="B5" s="15" t="s">
        <v>26</v>
      </c>
      <c r="C5" s="15" t="s">
        <v>39</v>
      </c>
      <c r="D5" s="15" t="s">
        <v>44</v>
      </c>
      <c r="E5" s="1" t="s">
        <v>27</v>
      </c>
      <c r="F5" s="15" t="s">
        <v>40</v>
      </c>
      <c r="G5" s="2" t="s">
        <v>2</v>
      </c>
      <c r="H5" s="2" t="s">
        <v>3</v>
      </c>
      <c r="I5" s="15" t="s">
        <v>28</v>
      </c>
      <c r="J5" s="2" t="s">
        <v>29</v>
      </c>
      <c r="K5" s="15" t="s">
        <v>32</v>
      </c>
    </row>
    <row r="6" spans="1:11" ht="12.75">
      <c r="A6" s="3" t="s">
        <v>4</v>
      </c>
      <c r="B6" s="4">
        <v>54</v>
      </c>
      <c r="C6" s="4"/>
      <c r="D6" s="4">
        <v>37567</v>
      </c>
      <c r="E6" s="4"/>
      <c r="F6" s="4">
        <v>481</v>
      </c>
      <c r="G6" s="4">
        <v>1138</v>
      </c>
      <c r="H6" s="4"/>
      <c r="I6" s="4">
        <f aca="true" t="shared" si="0" ref="I6:I21">SUM(B6:H6)</f>
        <v>39240</v>
      </c>
      <c r="J6" s="4">
        <v>13240</v>
      </c>
      <c r="K6" s="4">
        <f>(I6-J6)</f>
        <v>26000</v>
      </c>
    </row>
    <row r="7" spans="1:11" ht="12.75">
      <c r="A7" s="3" t="s">
        <v>5</v>
      </c>
      <c r="B7" s="4">
        <v>172</v>
      </c>
      <c r="C7" s="4"/>
      <c r="D7" s="4"/>
      <c r="E7" s="4">
        <v>121</v>
      </c>
      <c r="F7" s="4">
        <v>109</v>
      </c>
      <c r="G7" s="4">
        <v>7</v>
      </c>
      <c r="H7" s="4"/>
      <c r="I7" s="4">
        <f t="shared" si="0"/>
        <v>409</v>
      </c>
      <c r="J7" s="4">
        <v>411</v>
      </c>
      <c r="K7" s="4"/>
    </row>
    <row r="8" spans="1:11" ht="12.75">
      <c r="A8" s="3" t="s">
        <v>6</v>
      </c>
      <c r="B8" s="4"/>
      <c r="C8" s="4">
        <v>506</v>
      </c>
      <c r="D8" s="4">
        <v>135132</v>
      </c>
      <c r="E8" s="4"/>
      <c r="F8" s="4">
        <v>2873</v>
      </c>
      <c r="G8" s="4">
        <v>9747</v>
      </c>
      <c r="H8" s="4"/>
      <c r="I8" s="4">
        <f t="shared" si="0"/>
        <v>148258</v>
      </c>
      <c r="J8" s="4">
        <v>15399</v>
      </c>
      <c r="K8" s="4">
        <f aca="true" t="shared" si="1" ref="K7:K21">(I8-J8)</f>
        <v>132859</v>
      </c>
    </row>
    <row r="9" spans="1:11" ht="12.75">
      <c r="A9" s="3" t="s">
        <v>8</v>
      </c>
      <c r="B9" s="4">
        <v>105</v>
      </c>
      <c r="C9" s="4">
        <v>4653</v>
      </c>
      <c r="D9" s="4">
        <v>1292</v>
      </c>
      <c r="E9" s="4">
        <v>2275</v>
      </c>
      <c r="F9" s="4">
        <v>15</v>
      </c>
      <c r="G9" s="4">
        <v>93</v>
      </c>
      <c r="H9" s="4"/>
      <c r="I9" s="4">
        <f t="shared" si="0"/>
        <v>8433</v>
      </c>
      <c r="J9" s="4">
        <v>1092</v>
      </c>
      <c r="K9" s="4">
        <f t="shared" si="1"/>
        <v>7341</v>
      </c>
    </row>
    <row r="10" spans="1:11" ht="12.75">
      <c r="A10" s="3" t="s">
        <v>7</v>
      </c>
      <c r="B10" s="4">
        <v>1935</v>
      </c>
      <c r="C10" s="4"/>
      <c r="D10" s="4">
        <v>56349</v>
      </c>
      <c r="E10" s="4"/>
      <c r="F10" s="4">
        <v>6637</v>
      </c>
      <c r="G10" s="4">
        <v>1345</v>
      </c>
      <c r="H10" s="4">
        <v>5137</v>
      </c>
      <c r="I10" s="4">
        <f t="shared" si="0"/>
        <v>71403</v>
      </c>
      <c r="J10" s="4">
        <v>10809</v>
      </c>
      <c r="K10" s="4">
        <f t="shared" si="1"/>
        <v>60594</v>
      </c>
    </row>
    <row r="11" spans="1:11" ht="12.75">
      <c r="A11" s="3" t="s">
        <v>9</v>
      </c>
      <c r="B11" s="4">
        <v>15692</v>
      </c>
      <c r="C11" s="4">
        <v>909</v>
      </c>
      <c r="D11" s="4">
        <v>129494</v>
      </c>
      <c r="E11" s="4">
        <v>7</v>
      </c>
      <c r="F11" s="4">
        <v>67992</v>
      </c>
      <c r="G11" s="4">
        <v>3100</v>
      </c>
      <c r="H11" s="4"/>
      <c r="I11" s="4">
        <f t="shared" si="0"/>
        <v>217194</v>
      </c>
      <c r="J11" s="4">
        <v>11608</v>
      </c>
      <c r="K11" s="4">
        <f t="shared" si="1"/>
        <v>205586</v>
      </c>
    </row>
    <row r="12" spans="1:11" ht="12.75">
      <c r="A12" s="3" t="s">
        <v>33</v>
      </c>
      <c r="B12" s="4">
        <v>49333</v>
      </c>
      <c r="C12" s="4"/>
      <c r="D12" s="4">
        <v>32831</v>
      </c>
      <c r="E12" s="4">
        <v>370</v>
      </c>
      <c r="F12" s="4">
        <v>26797</v>
      </c>
      <c r="G12" s="4">
        <v>2347</v>
      </c>
      <c r="H12" s="4"/>
      <c r="I12" s="4">
        <f t="shared" si="0"/>
        <v>111678</v>
      </c>
      <c r="J12" s="4">
        <v>13939</v>
      </c>
      <c r="K12" s="4">
        <f t="shared" si="1"/>
        <v>97739</v>
      </c>
    </row>
    <row r="13" spans="1:11" ht="12.75">
      <c r="A13" s="3" t="s">
        <v>24</v>
      </c>
      <c r="B13" s="4">
        <v>111</v>
      </c>
      <c r="C13" s="4">
        <v>357</v>
      </c>
      <c r="D13" s="4">
        <v>9494</v>
      </c>
      <c r="E13" s="4">
        <v>139</v>
      </c>
      <c r="F13" s="4">
        <v>1134</v>
      </c>
      <c r="G13" s="4"/>
      <c r="H13" s="4"/>
      <c r="I13" s="4">
        <f t="shared" si="0"/>
        <v>11235</v>
      </c>
      <c r="J13" s="4">
        <v>9991</v>
      </c>
      <c r="K13" s="4">
        <f t="shared" si="1"/>
        <v>1244</v>
      </c>
    </row>
    <row r="14" spans="1:11" ht="12.75">
      <c r="A14" s="3" t="s">
        <v>34</v>
      </c>
      <c r="B14" s="4"/>
      <c r="C14" s="4">
        <v>11</v>
      </c>
      <c r="D14" s="4">
        <v>146489</v>
      </c>
      <c r="E14" s="4">
        <v>0</v>
      </c>
      <c r="F14" s="4">
        <v>22150</v>
      </c>
      <c r="G14" s="4">
        <v>2373</v>
      </c>
      <c r="H14" s="4"/>
      <c r="I14" s="4">
        <f t="shared" si="0"/>
        <v>171023</v>
      </c>
      <c r="J14" s="4">
        <v>13241</v>
      </c>
      <c r="K14" s="4">
        <f t="shared" si="1"/>
        <v>157782</v>
      </c>
    </row>
    <row r="15" spans="1:11" ht="12.75">
      <c r="A15" s="3" t="s">
        <v>10</v>
      </c>
      <c r="B15" s="4">
        <v>1125</v>
      </c>
      <c r="C15" s="4">
        <v>3991</v>
      </c>
      <c r="D15" s="4">
        <v>37928</v>
      </c>
      <c r="E15" s="4"/>
      <c r="F15" s="4">
        <v>211</v>
      </c>
      <c r="G15" s="4">
        <v>5243</v>
      </c>
      <c r="H15" s="4"/>
      <c r="I15" s="4">
        <f t="shared" si="0"/>
        <v>48498</v>
      </c>
      <c r="J15" s="4">
        <v>5421</v>
      </c>
      <c r="K15" s="4">
        <f t="shared" si="1"/>
        <v>43077</v>
      </c>
    </row>
    <row r="16" spans="1:11" ht="12.75">
      <c r="A16" s="3" t="s">
        <v>23</v>
      </c>
      <c r="B16" s="4">
        <v>92559</v>
      </c>
      <c r="C16" s="4">
        <v>217</v>
      </c>
      <c r="D16" s="4">
        <v>95727</v>
      </c>
      <c r="E16" s="4"/>
      <c r="F16" s="4">
        <v>1606</v>
      </c>
      <c r="G16" s="4">
        <v>3475</v>
      </c>
      <c r="H16" s="4"/>
      <c r="I16" s="4">
        <f t="shared" si="0"/>
        <v>193584</v>
      </c>
      <c r="J16" s="4">
        <v>7137</v>
      </c>
      <c r="K16" s="4">
        <f t="shared" si="1"/>
        <v>186447</v>
      </c>
    </row>
    <row r="17" spans="1:11" ht="12.75">
      <c r="A17" s="3" t="s">
        <v>11</v>
      </c>
      <c r="B17" s="4"/>
      <c r="C17" s="4">
        <v>4949</v>
      </c>
      <c r="D17" s="4">
        <v>61531</v>
      </c>
      <c r="E17" s="4">
        <v>3384</v>
      </c>
      <c r="F17" s="4">
        <v>3373</v>
      </c>
      <c r="G17" s="4">
        <v>6460</v>
      </c>
      <c r="H17" s="4"/>
      <c r="I17" s="4">
        <f t="shared" si="0"/>
        <v>79697</v>
      </c>
      <c r="J17" s="4">
        <v>10186</v>
      </c>
      <c r="K17" s="4">
        <f t="shared" si="1"/>
        <v>69511</v>
      </c>
    </row>
    <row r="18" spans="1:11" ht="12.75">
      <c r="A18" s="3" t="s">
        <v>12</v>
      </c>
      <c r="B18" s="4">
        <v>32153</v>
      </c>
      <c r="C18" s="4">
        <v>34275</v>
      </c>
      <c r="D18" s="4">
        <v>943068</v>
      </c>
      <c r="E18" s="4">
        <v>464</v>
      </c>
      <c r="F18" s="4">
        <v>181468</v>
      </c>
      <c r="G18" s="4">
        <v>9352</v>
      </c>
      <c r="H18" s="4"/>
      <c r="I18" s="4">
        <f t="shared" si="0"/>
        <v>1200780</v>
      </c>
      <c r="J18" s="4">
        <v>19353</v>
      </c>
      <c r="K18" s="4">
        <f t="shared" si="1"/>
        <v>1181427</v>
      </c>
    </row>
    <row r="19" spans="1:11" ht="12.75">
      <c r="A19" s="3" t="s">
        <v>13</v>
      </c>
      <c r="B19" s="4"/>
      <c r="C19" s="4"/>
      <c r="D19" s="4"/>
      <c r="E19" s="4"/>
      <c r="F19" s="4">
        <v>447</v>
      </c>
      <c r="G19" s="4">
        <v>344</v>
      </c>
      <c r="H19" s="4"/>
      <c r="I19" s="4">
        <f t="shared" si="0"/>
        <v>791</v>
      </c>
      <c r="J19" s="4">
        <v>791</v>
      </c>
      <c r="K19" s="4"/>
    </row>
    <row r="20" spans="1:11" ht="12.75">
      <c r="A20" s="3" t="s">
        <v>14</v>
      </c>
      <c r="B20" s="4">
        <v>10434</v>
      </c>
      <c r="C20" s="4">
        <v>119681</v>
      </c>
      <c r="D20" s="4">
        <v>3716496</v>
      </c>
      <c r="E20" s="4">
        <v>14767</v>
      </c>
      <c r="F20" s="4">
        <v>470999</v>
      </c>
      <c r="G20" s="4">
        <v>29199</v>
      </c>
      <c r="H20" s="4">
        <v>740</v>
      </c>
      <c r="I20" s="4">
        <f t="shared" si="0"/>
        <v>4362316</v>
      </c>
      <c r="J20" s="4">
        <v>52174</v>
      </c>
      <c r="K20" s="4">
        <f t="shared" si="1"/>
        <v>4310142</v>
      </c>
    </row>
    <row r="21" spans="1:11" ht="12.75">
      <c r="A21" s="3" t="s">
        <v>15</v>
      </c>
      <c r="B21" s="5">
        <v>2182</v>
      </c>
      <c r="C21" s="5"/>
      <c r="D21" s="5">
        <v>6026</v>
      </c>
      <c r="E21" s="5"/>
      <c r="F21" s="5">
        <v>2</v>
      </c>
      <c r="G21" s="5">
        <v>11370</v>
      </c>
      <c r="H21" s="5"/>
      <c r="I21" s="5">
        <f t="shared" si="0"/>
        <v>19580</v>
      </c>
      <c r="J21" s="5">
        <v>2068</v>
      </c>
      <c r="K21" s="4">
        <f t="shared" si="1"/>
        <v>17512</v>
      </c>
    </row>
    <row r="22" spans="1:11" ht="16.5" customHeight="1">
      <c r="A22" s="6" t="s">
        <v>16</v>
      </c>
      <c r="B22" s="7">
        <f aca="true" t="shared" si="2" ref="B22:K22">SUM(B6:B21)</f>
        <v>205855</v>
      </c>
      <c r="C22" s="7">
        <f t="shared" si="2"/>
        <v>169549</v>
      </c>
      <c r="D22" s="7">
        <f t="shared" si="2"/>
        <v>5409424</v>
      </c>
      <c r="E22" s="7">
        <f t="shared" si="2"/>
        <v>21527</v>
      </c>
      <c r="F22" s="7">
        <f t="shared" si="2"/>
        <v>786294</v>
      </c>
      <c r="G22" s="7">
        <f t="shared" si="2"/>
        <v>85593</v>
      </c>
      <c r="H22" s="7">
        <f t="shared" si="2"/>
        <v>5877</v>
      </c>
      <c r="I22" s="7">
        <f t="shared" si="2"/>
        <v>6684119</v>
      </c>
      <c r="J22" s="7">
        <f t="shared" si="2"/>
        <v>186860</v>
      </c>
      <c r="K22" s="7">
        <f t="shared" si="2"/>
        <v>6497261</v>
      </c>
    </row>
    <row r="23" spans="1:11" ht="12.75">
      <c r="A23" s="28"/>
      <c r="B23" s="29">
        <v>205861</v>
      </c>
      <c r="C23" s="29">
        <v>169553</v>
      </c>
      <c r="D23" s="29">
        <v>5409430</v>
      </c>
      <c r="E23" s="29">
        <v>21532</v>
      </c>
      <c r="F23" s="29">
        <v>786302</v>
      </c>
      <c r="G23" s="29">
        <v>85597</v>
      </c>
      <c r="H23" s="29"/>
      <c r="I23" s="29">
        <v>6684156</v>
      </c>
      <c r="J23" s="29">
        <v>186867</v>
      </c>
      <c r="K23" s="29">
        <v>6497288</v>
      </c>
    </row>
    <row r="24" spans="1:11" ht="12.7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16" t="s">
        <v>17</v>
      </c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6" spans="1:11" ht="12.75">
      <c r="A26" s="10" t="s">
        <v>25</v>
      </c>
      <c r="B26" s="4">
        <v>24685</v>
      </c>
      <c r="C26" s="4"/>
      <c r="D26" s="4">
        <v>31932</v>
      </c>
      <c r="E26" s="4"/>
      <c r="F26" s="4"/>
      <c r="G26" s="4">
        <v>1399</v>
      </c>
      <c r="H26" s="4"/>
      <c r="I26" s="4">
        <v>58017</v>
      </c>
      <c r="J26" s="4">
        <v>883</v>
      </c>
      <c r="K26" s="4">
        <f>(I26-J26)</f>
        <v>57134</v>
      </c>
    </row>
    <row r="27" spans="1:11" ht="12.75">
      <c r="A27" s="3" t="s">
        <v>18</v>
      </c>
      <c r="B27" s="4"/>
      <c r="C27" s="4"/>
      <c r="D27" s="4"/>
      <c r="E27" s="4"/>
      <c r="F27" s="4"/>
      <c r="G27" s="4"/>
      <c r="H27" s="4">
        <v>8769</v>
      </c>
      <c r="I27" s="4">
        <v>8769</v>
      </c>
      <c r="J27" s="4">
        <v>4373</v>
      </c>
      <c r="K27" s="4">
        <f>(I27-J27)</f>
        <v>4396</v>
      </c>
    </row>
    <row r="28" spans="1:11" ht="12.75">
      <c r="A28" s="3" t="s">
        <v>19</v>
      </c>
      <c r="B28" s="4"/>
      <c r="C28" s="4"/>
      <c r="D28" s="4"/>
      <c r="E28" s="4"/>
      <c r="F28" s="4"/>
      <c r="G28" s="4"/>
      <c r="H28" s="4">
        <v>774544</v>
      </c>
      <c r="I28" s="4">
        <v>774544</v>
      </c>
      <c r="J28" s="4">
        <v>105501</v>
      </c>
      <c r="K28" s="4">
        <f>(I28-J28)</f>
        <v>669043</v>
      </c>
    </row>
    <row r="29" spans="1:11" ht="12.75">
      <c r="A29" s="3" t="s">
        <v>35</v>
      </c>
      <c r="B29" s="4">
        <v>578</v>
      </c>
      <c r="C29" s="4"/>
      <c r="D29" s="4">
        <v>27319</v>
      </c>
      <c r="E29" s="4"/>
      <c r="F29" s="4"/>
      <c r="G29" s="4"/>
      <c r="H29" s="4">
        <v>8</v>
      </c>
      <c r="I29" s="4">
        <v>27906</v>
      </c>
      <c r="J29" s="4">
        <v>240</v>
      </c>
      <c r="K29" s="4">
        <f>(I29-J29)</f>
        <v>27666</v>
      </c>
    </row>
    <row r="30" spans="1:11" ht="12.75">
      <c r="A30" s="3" t="s">
        <v>20</v>
      </c>
      <c r="B30" s="4">
        <v>3699</v>
      </c>
      <c r="C30" s="4"/>
      <c r="D30" s="4"/>
      <c r="E30" s="4"/>
      <c r="F30" s="4"/>
      <c r="G30" s="4"/>
      <c r="H30" s="4">
        <v>14857</v>
      </c>
      <c r="I30" s="4">
        <v>18556</v>
      </c>
      <c r="J30" s="4">
        <v>8503</v>
      </c>
      <c r="K30" s="4">
        <f>(I30-J30)</f>
        <v>10053</v>
      </c>
    </row>
    <row r="31" spans="1:11" ht="12.75">
      <c r="A31" s="6" t="s">
        <v>16</v>
      </c>
      <c r="B31" s="7">
        <f>SUM(B26:B30)</f>
        <v>28962</v>
      </c>
      <c r="C31" s="7"/>
      <c r="D31" s="7">
        <f>SUM(D26:D30)</f>
        <v>59251</v>
      </c>
      <c r="E31" s="7"/>
      <c r="F31" s="7"/>
      <c r="G31" s="7">
        <f>SUM(G26:G30)</f>
        <v>1399</v>
      </c>
      <c r="H31" s="7">
        <f>SUM(H26:H30)</f>
        <v>798178</v>
      </c>
      <c r="I31" s="7">
        <f>SUM(I26:I30)</f>
        <v>887792</v>
      </c>
      <c r="J31" s="7">
        <f>SUM(J26:J30)</f>
        <v>119500</v>
      </c>
      <c r="K31" s="7">
        <f>SUM(K26:K30)</f>
        <v>768292</v>
      </c>
    </row>
    <row r="32" spans="1:11" ht="12.75">
      <c r="A32" s="28"/>
      <c r="B32" s="29">
        <v>28963</v>
      </c>
      <c r="C32" s="29"/>
      <c r="D32" s="29">
        <v>59252</v>
      </c>
      <c r="E32" s="29"/>
      <c r="F32" s="29"/>
      <c r="G32" s="29"/>
      <c r="H32" s="29">
        <v>798180</v>
      </c>
      <c r="I32" s="29">
        <v>887795</v>
      </c>
      <c r="J32" s="29">
        <v>119504</v>
      </c>
      <c r="K32" s="29">
        <v>768294</v>
      </c>
    </row>
    <row r="33" spans="1:11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17" t="s">
        <v>21</v>
      </c>
      <c r="B34" s="19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2.75">
      <c r="A35" s="3" t="s">
        <v>36</v>
      </c>
      <c r="B35" s="4">
        <v>148</v>
      </c>
      <c r="C35" s="4">
        <v>300</v>
      </c>
      <c r="D35" s="4">
        <v>1012</v>
      </c>
      <c r="E35" s="4">
        <v>189</v>
      </c>
      <c r="F35" s="4"/>
      <c r="G35" s="4"/>
      <c r="H35" s="4"/>
      <c r="I35" s="4">
        <v>1651</v>
      </c>
      <c r="J35" s="4">
        <v>223</v>
      </c>
      <c r="K35" s="36">
        <f>(I35-J35)</f>
        <v>1428</v>
      </c>
    </row>
    <row r="36" spans="1:11" ht="12.75">
      <c r="A36" s="18" t="s">
        <v>22</v>
      </c>
      <c r="B36" s="5"/>
      <c r="C36" s="5"/>
      <c r="D36" s="5"/>
      <c r="E36" s="5"/>
      <c r="F36" s="5"/>
      <c r="G36" s="5"/>
      <c r="H36" s="5"/>
      <c r="I36" s="5">
        <v>4639</v>
      </c>
      <c r="J36" s="5"/>
      <c r="K36" s="5">
        <f>(I36-J36)</f>
        <v>4639</v>
      </c>
    </row>
    <row r="37" spans="1:11" ht="12.75">
      <c r="A37" s="13" t="s">
        <v>30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6.25" customHeight="1">
      <c r="A38" s="32" t="s">
        <v>41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24.75" customHeight="1">
      <c r="A39" s="32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2.75">
      <c r="A41" s="14" t="s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30" t="s">
        <v>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4" spans="1:11" ht="36.75" customHeight="1">
      <c r="A44" s="33" t="s">
        <v>45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</row>
    <row r="47" ht="12.75">
      <c r="A47" s="27" t="s">
        <v>46</v>
      </c>
    </row>
  </sheetData>
  <mergeCells count="4">
    <mergeCell ref="A42:K42"/>
    <mergeCell ref="A38:K38"/>
    <mergeCell ref="A39:K39"/>
    <mergeCell ref="A44:K44"/>
  </mergeCells>
  <printOptions horizontalCentered="1"/>
  <pageMargins left="0" right="0" top="0" bottom="0" header="0" footer="0"/>
  <pageSetup horizontalDpi="1200" verticalDpi="1200" orientation="landscape" paperSize="9" scale="83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2003-08-18T17:26:57Z</cp:lastPrinted>
  <dcterms:created xsi:type="dcterms:W3CDTF">2001-10-27T17:49:10Z</dcterms:created>
  <dcterms:modified xsi:type="dcterms:W3CDTF">2003-08-18T17:35:19Z</dcterms:modified>
  <cp:category/>
  <cp:version/>
  <cp:contentType/>
  <cp:contentStatus/>
</cp:coreProperties>
</file>