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<sst xmlns="http://schemas.openxmlformats.org/spreadsheetml/2006/main" count="44" uniqueCount="43">
  <si>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OCHO PRIMEROS MESES DEL AÑO DE 1825</t>
  </si>
  <si>
    <t>Acapulco</t>
  </si>
  <si>
    <t>Alvarado</t>
  </si>
  <si>
    <t>Bacalar</t>
  </si>
  <si>
    <t>Campeche</t>
  </si>
  <si>
    <t>Guaimas</t>
  </si>
  <si>
    <t>Huatulco</t>
  </si>
  <si>
    <t>Mazatlan</t>
  </si>
  <si>
    <t>Mérida ó Sisal</t>
  </si>
  <si>
    <t>Bejar</t>
  </si>
  <si>
    <t>Pueblo viejo de Tampico</t>
  </si>
  <si>
    <t>Soto la Marina y Refugio</t>
  </si>
  <si>
    <t>Tabasco</t>
  </si>
  <si>
    <t>Tampico Tamaulipas</t>
  </si>
  <si>
    <t>Veracruz</t>
  </si>
  <si>
    <t>Isla del Carmen</t>
  </si>
  <si>
    <t>Colima</t>
  </si>
  <si>
    <t>Tlaxcala</t>
  </si>
  <si>
    <t>ADUANAS MARITIMAS</t>
  </si>
  <si>
    <t>IMPORTACION</t>
  </si>
  <si>
    <t>INTERNACION</t>
  </si>
  <si>
    <t>EXPORTACION</t>
  </si>
  <si>
    <t>TONELADAS</t>
  </si>
  <si>
    <t>ANCLAJE</t>
  </si>
  <si>
    <t>ALCABALA</t>
  </si>
  <si>
    <t>DEPOSITOS</t>
  </si>
  <si>
    <t>INGRESOS</t>
  </si>
  <si>
    <t>EGRESOS</t>
  </si>
  <si>
    <t>DEFICIT</t>
  </si>
  <si>
    <t>Se baja el deficit</t>
  </si>
  <si>
    <t>ADUANAS INTERIORES</t>
  </si>
  <si>
    <t>San Blas y Tepic</t>
  </si>
  <si>
    <t>SUMAS</t>
  </si>
  <si>
    <t>Goazacoalcos</t>
  </si>
  <si>
    <t>PRODUCTO  LIQUIDO</t>
  </si>
  <si>
    <t>ADUANAS DE LOS TERRITORIOS</t>
  </si>
  <si>
    <t>Nuevo México</t>
  </si>
  <si>
    <t>Ildefonso Maniau.</t>
  </si>
  <si>
    <t>Estado de los ingresos, egresos y productos líquidos que corresponden al tiempo espresado</t>
  </si>
  <si>
    <t xml:space="preserve">Departamento de cuenta y razon del ministerio de la hacienda. México 31 de diciembre de 1825. </t>
  </si>
  <si>
    <t>ADUANAS MARITIMAS: LAS DE LOS TERRITORIOS Y LAS INTERIORES Nº 5.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</si>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</sst>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10" xfId="0" applyFont="1" applyBorder="1" applyAlignment="1">
      <alignment horizontal="right" vertical="justify" wrapText="1"/>
    </xf>
    <xf numFmtId="0" fontId="0" fillId="0" borderId="10" xfId="0" applyBorder="1" applyAlignment="1">
      <alignment horizontal="right" vertic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justify" wrapText="1"/>
    </xf>
    <xf numFmtId="0" fontId="0" fillId="0" borderId="0" xfId="0" applyBorder="1" applyAlignment="1">
      <alignment horizontal="right" vertical="justify" wrapText="1"/>
    </xf>
    <xf numFmtId="0" fontId="0" fillId="0" borderId="11" xfId="0" applyBorder="1" applyAlignment="1">
      <alignment horizontal="right" vertical="justify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3" fontId="8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8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C1">
      <selection activeCell="K23" sqref="K23"/>
    </sheetView>
  </sheetViews>
  <sheetFormatPr defaultColWidth="11.421875" defaultRowHeight="12.75"/>
  <cols>
    <col min="1" max="1" width="27.7109375" style="0" customWidth="1"/>
    <col min="2" max="2" width="13.8515625" style="0" customWidth="1"/>
    <col min="3" max="3" width="12.421875" style="0" customWidth="1"/>
    <col min="4" max="4" width="12.7109375" style="0" customWidth="1"/>
    <col min="5" max="5" width="13.140625" style="0" customWidth="1"/>
    <col min="6" max="6" width="9.28125" style="0" customWidth="1"/>
    <col min="7" max="7" width="10.7109375" style="0" customWidth="1"/>
    <col min="8" max="8" width="10.421875" style="0" customWidth="1"/>
    <col min="10" max="10" width="12.7109375" style="0" customWidth="1"/>
    <col min="11" max="11" width="13.140625" style="0" customWidth="1"/>
    <col min="12" max="12" width="12.421875" style="0" customWidth="1"/>
  </cols>
  <sheetData>
    <row r="1" spans="1:12" ht="27.75" customHeight="1">
      <c r="A1" s="38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3.2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1.75" customHeight="1">
      <c r="A3" s="15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5.25" customHeight="1">
      <c r="A4" s="16" t="s">
        <v>18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7" t="s">
        <v>26</v>
      </c>
      <c r="J4" s="16" t="s">
        <v>27</v>
      </c>
      <c r="K4" s="44" t="s">
        <v>34</v>
      </c>
      <c r="L4" s="16" t="s">
        <v>28</v>
      </c>
    </row>
    <row r="5" spans="1:12" ht="12.75">
      <c r="A5" s="12" t="s">
        <v>1</v>
      </c>
      <c r="B5" s="4">
        <v>9199</v>
      </c>
      <c r="C5" s="3">
        <v>7333</v>
      </c>
      <c r="D5" s="5">
        <v>1716</v>
      </c>
      <c r="E5" s="4">
        <v>1947</v>
      </c>
      <c r="F5" s="4">
        <v>100</v>
      </c>
      <c r="G5" s="4"/>
      <c r="H5" s="4">
        <v>44905</v>
      </c>
      <c r="I5" s="3">
        <v>65203</v>
      </c>
      <c r="J5" s="4">
        <v>6754</v>
      </c>
      <c r="K5" s="4">
        <f>(I5-J5)</f>
        <v>58449</v>
      </c>
      <c r="L5" s="6"/>
    </row>
    <row r="6" spans="1:12" ht="12.75">
      <c r="A6" s="12" t="s">
        <v>2</v>
      </c>
      <c r="B6" s="4">
        <v>1110462</v>
      </c>
      <c r="C6" s="3">
        <v>1066172</v>
      </c>
      <c r="D6" s="2">
        <v>65368</v>
      </c>
      <c r="E6" s="4">
        <v>27980</v>
      </c>
      <c r="F6" s="4"/>
      <c r="G6" s="4"/>
      <c r="H6" s="4">
        <v>20702</v>
      </c>
      <c r="I6" s="3">
        <v>2290686</v>
      </c>
      <c r="J6" s="4">
        <v>24787</v>
      </c>
      <c r="K6" s="4">
        <f>(I6-J6)</f>
        <v>2265899</v>
      </c>
      <c r="L6" s="6"/>
    </row>
    <row r="7" spans="1:12" ht="12.75">
      <c r="A7" s="12" t="s">
        <v>3</v>
      </c>
      <c r="B7" s="4">
        <v>142</v>
      </c>
      <c r="C7" s="3"/>
      <c r="D7" s="2"/>
      <c r="E7" s="4"/>
      <c r="F7" s="4"/>
      <c r="G7" s="4"/>
      <c r="H7" s="4"/>
      <c r="I7" s="3">
        <v>142</v>
      </c>
      <c r="J7" s="4">
        <v>148</v>
      </c>
      <c r="K7" s="4"/>
      <c r="L7" s="6">
        <v>6</v>
      </c>
    </row>
    <row r="8" spans="1:12" ht="12.75">
      <c r="A8" s="12" t="s">
        <v>9</v>
      </c>
      <c r="B8" s="4"/>
      <c r="C8" s="3"/>
      <c r="D8" s="2"/>
      <c r="E8" s="4"/>
      <c r="F8" s="4"/>
      <c r="G8" s="4"/>
      <c r="H8" s="4"/>
      <c r="I8" s="3"/>
      <c r="J8" s="4"/>
      <c r="K8" s="4"/>
      <c r="L8" s="6"/>
    </row>
    <row r="9" spans="1:12" ht="12.75">
      <c r="A9" s="12" t="s">
        <v>4</v>
      </c>
      <c r="B9" s="4">
        <v>80341</v>
      </c>
      <c r="C9" s="3"/>
      <c r="D9" s="2">
        <v>140</v>
      </c>
      <c r="E9" s="4">
        <v>14543</v>
      </c>
      <c r="F9" s="4"/>
      <c r="G9" s="4"/>
      <c r="H9" s="4">
        <v>35175</v>
      </c>
      <c r="I9" s="3">
        <v>130199</v>
      </c>
      <c r="J9" s="4">
        <v>5083</v>
      </c>
      <c r="K9" s="4">
        <f aca="true" t="shared" si="0" ref="K7:K21">(I9-J9)</f>
        <v>125116</v>
      </c>
      <c r="L9" s="6"/>
    </row>
    <row r="10" spans="1:12" ht="12.75">
      <c r="A10" s="12" t="s">
        <v>5</v>
      </c>
      <c r="B10" s="4">
        <v>1299</v>
      </c>
      <c r="C10" s="3">
        <v>974</v>
      </c>
      <c r="D10" s="2"/>
      <c r="E10" s="4">
        <v>840</v>
      </c>
      <c r="F10" s="4"/>
      <c r="G10" s="4"/>
      <c r="H10" s="4"/>
      <c r="I10" s="3">
        <v>3113</v>
      </c>
      <c r="J10" s="4">
        <v>6741</v>
      </c>
      <c r="K10" s="4"/>
      <c r="L10" s="6">
        <v>3628</v>
      </c>
    </row>
    <row r="11" spans="1:12" ht="12.75">
      <c r="A11" s="12" t="s">
        <v>33</v>
      </c>
      <c r="B11" s="4"/>
      <c r="C11" s="3"/>
      <c r="D11" s="2"/>
      <c r="E11" s="4"/>
      <c r="F11" s="4"/>
      <c r="G11" s="4"/>
      <c r="H11" s="4"/>
      <c r="I11" s="3"/>
      <c r="J11" s="4"/>
      <c r="K11" s="4"/>
      <c r="L11" s="6"/>
    </row>
    <row r="12" spans="1:12" ht="12.75">
      <c r="A12" s="12" t="s">
        <v>6</v>
      </c>
      <c r="B12" s="4"/>
      <c r="C12" s="3"/>
      <c r="D12" s="2"/>
      <c r="E12" s="4"/>
      <c r="F12" s="4"/>
      <c r="G12" s="4"/>
      <c r="H12" s="4"/>
      <c r="I12" s="3"/>
      <c r="J12" s="4"/>
      <c r="K12" s="4"/>
      <c r="L12" s="6"/>
    </row>
    <row r="13" spans="1:12" ht="12.75">
      <c r="A13" s="12" t="s">
        <v>7</v>
      </c>
      <c r="B13" s="4">
        <v>15665</v>
      </c>
      <c r="C13" s="3">
        <v>11353</v>
      </c>
      <c r="D13" s="2">
        <v>14490</v>
      </c>
      <c r="E13" s="4">
        <v>3466</v>
      </c>
      <c r="F13" s="4"/>
      <c r="G13" s="4"/>
      <c r="H13" s="4"/>
      <c r="I13" s="3">
        <v>44976</v>
      </c>
      <c r="J13" s="4">
        <v>5393</v>
      </c>
      <c r="K13" s="4">
        <f t="shared" si="0"/>
        <v>39583</v>
      </c>
      <c r="L13" s="6"/>
    </row>
    <row r="14" spans="1:12" ht="12.75">
      <c r="A14" s="12" t="s">
        <v>8</v>
      </c>
      <c r="B14" s="4">
        <v>28171</v>
      </c>
      <c r="C14" s="3"/>
      <c r="D14" s="2">
        <v>446</v>
      </c>
      <c r="E14" s="4">
        <v>4072</v>
      </c>
      <c r="F14" s="4">
        <v>81</v>
      </c>
      <c r="G14" s="4"/>
      <c r="H14" s="4">
        <v>3687</v>
      </c>
      <c r="I14" s="3">
        <v>36459</v>
      </c>
      <c r="J14" s="4">
        <v>6901</v>
      </c>
      <c r="K14" s="4">
        <f t="shared" si="0"/>
        <v>29558</v>
      </c>
      <c r="L14" s="6"/>
    </row>
    <row r="15" spans="1:12" ht="12.75">
      <c r="A15" s="12" t="s">
        <v>10</v>
      </c>
      <c r="B15" s="4">
        <v>164131</v>
      </c>
      <c r="C15" s="3">
        <v>151125</v>
      </c>
      <c r="D15" s="2">
        <v>30102</v>
      </c>
      <c r="E15" s="4">
        <v>7037</v>
      </c>
      <c r="F15" s="4"/>
      <c r="G15" s="4">
        <v>687</v>
      </c>
      <c r="H15" s="4"/>
      <c r="I15" s="3">
        <v>353083</v>
      </c>
      <c r="J15" s="4">
        <v>10864</v>
      </c>
      <c r="K15" s="4">
        <f t="shared" si="0"/>
        <v>342219</v>
      </c>
      <c r="L15" s="6"/>
    </row>
    <row r="16" spans="1:12" ht="12.75">
      <c r="A16" s="12" t="s">
        <v>31</v>
      </c>
      <c r="B16" s="4">
        <v>141301</v>
      </c>
      <c r="C16" s="3">
        <v>72707</v>
      </c>
      <c r="D16" s="2">
        <v>3402</v>
      </c>
      <c r="E16" s="4"/>
      <c r="F16" s="4"/>
      <c r="G16" s="4"/>
      <c r="H16" s="4"/>
      <c r="I16" s="3">
        <v>217411</v>
      </c>
      <c r="J16" s="4">
        <v>6540</v>
      </c>
      <c r="K16" s="4">
        <f t="shared" si="0"/>
        <v>210871</v>
      </c>
      <c r="L16" s="6"/>
    </row>
    <row r="17" spans="1:12" ht="12.75">
      <c r="A17" s="12" t="s">
        <v>11</v>
      </c>
      <c r="B17" s="4">
        <v>111567</v>
      </c>
      <c r="C17" s="3">
        <v>93229</v>
      </c>
      <c r="D17" s="2">
        <v>5904</v>
      </c>
      <c r="E17" s="4">
        <v>273</v>
      </c>
      <c r="F17" s="4"/>
      <c r="G17" s="4"/>
      <c r="H17" s="4"/>
      <c r="I17" s="3">
        <v>210974</v>
      </c>
      <c r="J17" s="4">
        <v>5386</v>
      </c>
      <c r="K17" s="4">
        <f t="shared" si="0"/>
        <v>205588</v>
      </c>
      <c r="L17" s="6"/>
    </row>
    <row r="18" spans="1:12" ht="12.75">
      <c r="A18" s="12" t="s">
        <v>12</v>
      </c>
      <c r="B18" s="4">
        <v>8394</v>
      </c>
      <c r="C18" s="3">
        <v>2398</v>
      </c>
      <c r="D18" s="2">
        <v>607</v>
      </c>
      <c r="E18" s="4">
        <v>3633</v>
      </c>
      <c r="F18" s="4"/>
      <c r="G18" s="4"/>
      <c r="H18" s="4"/>
      <c r="I18" s="3">
        <v>15033</v>
      </c>
      <c r="J18" s="4">
        <v>3113</v>
      </c>
      <c r="K18" s="4">
        <f t="shared" si="0"/>
        <v>11920</v>
      </c>
      <c r="L18" s="6"/>
    </row>
    <row r="19" spans="1:12" ht="12.75">
      <c r="A19" s="12" t="s">
        <v>13</v>
      </c>
      <c r="B19" s="4">
        <v>77103</v>
      </c>
      <c r="C19" s="3">
        <v>50804</v>
      </c>
      <c r="D19" s="2">
        <v>19548</v>
      </c>
      <c r="E19" s="4"/>
      <c r="F19" s="4"/>
      <c r="G19" s="4"/>
      <c r="H19" s="4"/>
      <c r="I19" s="3">
        <v>147457</v>
      </c>
      <c r="J19" s="4">
        <v>4196</v>
      </c>
      <c r="K19" s="4">
        <f t="shared" si="0"/>
        <v>143261</v>
      </c>
      <c r="L19" s="6"/>
    </row>
    <row r="20" spans="1:12" ht="12.75">
      <c r="A20" s="12" t="s">
        <v>14</v>
      </c>
      <c r="B20" s="4">
        <v>64193</v>
      </c>
      <c r="C20" s="3">
        <v>66261</v>
      </c>
      <c r="D20" s="2">
        <v>7169</v>
      </c>
      <c r="E20" s="4">
        <v>4500</v>
      </c>
      <c r="F20" s="4">
        <v>30</v>
      </c>
      <c r="G20" s="4"/>
      <c r="H20" s="4"/>
      <c r="I20" s="3">
        <v>142155</v>
      </c>
      <c r="J20" s="4">
        <v>34643</v>
      </c>
      <c r="K20" s="4">
        <f t="shared" si="0"/>
        <v>107512</v>
      </c>
      <c r="L20" s="6"/>
    </row>
    <row r="21" spans="1:12" ht="12.75">
      <c r="A21" s="12" t="s">
        <v>15</v>
      </c>
      <c r="B21" s="4">
        <v>2382</v>
      </c>
      <c r="C21" s="3"/>
      <c r="D21" s="2">
        <v>16</v>
      </c>
      <c r="E21" s="4">
        <v>6456</v>
      </c>
      <c r="F21" s="4">
        <v>132</v>
      </c>
      <c r="G21" s="4"/>
      <c r="H21" s="4">
        <v>5003</v>
      </c>
      <c r="I21" s="3">
        <v>13990</v>
      </c>
      <c r="J21" s="4">
        <v>879</v>
      </c>
      <c r="K21" s="4">
        <f t="shared" si="0"/>
        <v>13111</v>
      </c>
      <c r="L21" s="6"/>
    </row>
    <row r="22" spans="1:12" ht="12.75">
      <c r="A22" s="27" t="s">
        <v>32</v>
      </c>
      <c r="B22" s="7">
        <f aca="true" t="shared" si="1" ref="B22:L22">SUM(B5:B21)</f>
        <v>1814350</v>
      </c>
      <c r="C22" s="8">
        <f t="shared" si="1"/>
        <v>1522356</v>
      </c>
      <c r="D22" s="9">
        <f t="shared" si="1"/>
        <v>148908</v>
      </c>
      <c r="E22" s="7">
        <f t="shared" si="1"/>
        <v>74747</v>
      </c>
      <c r="F22" s="7">
        <f t="shared" si="1"/>
        <v>343</v>
      </c>
      <c r="G22" s="7">
        <f t="shared" si="1"/>
        <v>687</v>
      </c>
      <c r="H22" s="7">
        <f t="shared" si="1"/>
        <v>109472</v>
      </c>
      <c r="I22" s="8">
        <f t="shared" si="1"/>
        <v>3670881</v>
      </c>
      <c r="J22" s="7">
        <f t="shared" si="1"/>
        <v>121428</v>
      </c>
      <c r="K22" s="7">
        <f t="shared" si="1"/>
        <v>3553087</v>
      </c>
      <c r="L22" s="7">
        <f t="shared" si="1"/>
        <v>3634</v>
      </c>
    </row>
    <row r="23" spans="1:12" ht="12.75">
      <c r="A23" s="45"/>
      <c r="B23" s="46">
        <v>1814358</v>
      </c>
      <c r="C23" s="47">
        <v>1522361</v>
      </c>
      <c r="D23" s="48">
        <v>148911</v>
      </c>
      <c r="E23" s="46">
        <v>74750</v>
      </c>
      <c r="F23" s="46">
        <v>343</v>
      </c>
      <c r="G23" s="46"/>
      <c r="H23" s="46">
        <v>109474</v>
      </c>
      <c r="I23" s="47">
        <v>3670887</v>
      </c>
      <c r="J23" s="46">
        <v>121434</v>
      </c>
      <c r="K23" s="46"/>
      <c r="L23" s="46">
        <v>3634</v>
      </c>
    </row>
    <row r="24" spans="1:12" ht="15" customHeight="1">
      <c r="A24" s="53" t="s">
        <v>29</v>
      </c>
      <c r="B24" s="54"/>
      <c r="C24" s="54"/>
      <c r="D24" s="54"/>
      <c r="E24" s="54"/>
      <c r="F24" s="54"/>
      <c r="G24" s="54"/>
      <c r="H24" s="54"/>
      <c r="I24" s="54"/>
      <c r="J24" s="55"/>
      <c r="K24" s="25">
        <v>3634</v>
      </c>
      <c r="L24" s="33"/>
    </row>
    <row r="25" spans="1:12" ht="15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24">
        <f>(K22-K24)</f>
        <v>3549453</v>
      </c>
      <c r="L25" s="10"/>
    </row>
    <row r="26" spans="1:12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46">
        <v>3549452</v>
      </c>
      <c r="L26" s="30"/>
    </row>
    <row r="27" spans="1:12" ht="16.5" customHeight="1">
      <c r="A27" s="39" t="s">
        <v>35</v>
      </c>
      <c r="B27" s="31"/>
      <c r="C27" s="28"/>
      <c r="D27" s="28"/>
      <c r="E27" s="28"/>
      <c r="F27" s="28"/>
      <c r="G27" s="28"/>
      <c r="H27" s="28"/>
      <c r="I27" s="28"/>
      <c r="J27" s="28"/>
      <c r="K27" s="28"/>
      <c r="L27" s="26"/>
    </row>
    <row r="28" spans="1:12" ht="12.75">
      <c r="A28" s="12" t="s">
        <v>16</v>
      </c>
      <c r="B28" s="5"/>
      <c r="C28" s="20"/>
      <c r="D28" s="20"/>
      <c r="E28" s="20"/>
      <c r="F28" s="20"/>
      <c r="G28" s="20">
        <v>4723</v>
      </c>
      <c r="H28" s="21">
        <v>72</v>
      </c>
      <c r="I28" s="20">
        <v>4796</v>
      </c>
      <c r="J28" s="20">
        <v>292</v>
      </c>
      <c r="K28" s="20">
        <v>4504</v>
      </c>
      <c r="L28" s="11"/>
    </row>
    <row r="29" spans="1:12" ht="12.75">
      <c r="A29" s="12" t="s">
        <v>36</v>
      </c>
      <c r="B29" s="2"/>
      <c r="C29" s="4">
        <v>2506</v>
      </c>
      <c r="D29" s="4"/>
      <c r="E29" s="4"/>
      <c r="F29" s="4"/>
      <c r="G29" s="4"/>
      <c r="H29" s="3"/>
      <c r="I29" s="4">
        <v>2506</v>
      </c>
      <c r="J29" s="4">
        <v>453</v>
      </c>
      <c r="K29" s="4">
        <v>2053</v>
      </c>
      <c r="L29" s="12"/>
    </row>
    <row r="30" spans="1:12" ht="12.75">
      <c r="A30" s="12" t="s">
        <v>17</v>
      </c>
      <c r="B30" s="2"/>
      <c r="C30" s="4"/>
      <c r="D30" s="4"/>
      <c r="E30" s="4"/>
      <c r="F30" s="4"/>
      <c r="G30" s="4">
        <v>9261</v>
      </c>
      <c r="H30" s="3">
        <v>152</v>
      </c>
      <c r="I30" s="4">
        <v>9413</v>
      </c>
      <c r="J30" s="4">
        <v>3498</v>
      </c>
      <c r="K30" s="4">
        <v>5915</v>
      </c>
      <c r="L30" s="12"/>
    </row>
    <row r="31" spans="1:12" ht="12.75">
      <c r="A31" s="27" t="s">
        <v>32</v>
      </c>
      <c r="B31" s="7"/>
      <c r="C31" s="7">
        <f>SUM(C28:C30)</f>
        <v>2506</v>
      </c>
      <c r="D31" s="7"/>
      <c r="E31" s="22"/>
      <c r="F31" s="22"/>
      <c r="G31" s="7">
        <f>SUM(G28:G30)</f>
        <v>13984</v>
      </c>
      <c r="H31" s="7">
        <f>SUM(H28:H30)</f>
        <v>224</v>
      </c>
      <c r="I31" s="7">
        <f>SUM(I28:I30)</f>
        <v>16715</v>
      </c>
      <c r="J31" s="7">
        <f>SUM(J28:J30)</f>
        <v>4243</v>
      </c>
      <c r="K31" s="7">
        <f>SUM(K28:K30)</f>
        <v>12472</v>
      </c>
      <c r="L31" s="18"/>
    </row>
    <row r="32" spans="1:12" s="50" customFormat="1" ht="12" customHeight="1">
      <c r="A32" s="62"/>
      <c r="B32" s="60"/>
      <c r="C32" s="61"/>
      <c r="D32" s="59"/>
      <c r="E32" s="60"/>
      <c r="F32" s="61"/>
      <c r="G32" s="46">
        <v>13985</v>
      </c>
      <c r="H32" s="46"/>
      <c r="I32" s="46">
        <v>16717</v>
      </c>
      <c r="J32" s="46">
        <v>4244</v>
      </c>
      <c r="K32" s="46">
        <v>12473</v>
      </c>
      <c r="L32" s="49"/>
    </row>
    <row r="33" spans="1:12" ht="12.75">
      <c r="A33" s="32"/>
      <c r="B33" s="8"/>
      <c r="C33" s="8"/>
      <c r="D33" s="8"/>
      <c r="E33" s="29"/>
      <c r="F33" s="29"/>
      <c r="G33" s="8"/>
      <c r="H33" s="8"/>
      <c r="I33" s="8"/>
      <c r="J33" s="8"/>
      <c r="K33" s="8"/>
      <c r="L33" s="28"/>
    </row>
    <row r="34" spans="1:12" ht="12.75">
      <c r="A34" s="34" t="s">
        <v>30</v>
      </c>
      <c r="B34" s="22"/>
      <c r="C34" s="22"/>
      <c r="D34" s="22"/>
      <c r="E34" s="22"/>
      <c r="F34" s="22"/>
      <c r="G34" s="22"/>
      <c r="H34" s="22"/>
      <c r="I34" s="23">
        <v>29189</v>
      </c>
      <c r="J34" s="22"/>
      <c r="K34" s="23">
        <v>29189</v>
      </c>
      <c r="L34" s="18"/>
    </row>
    <row r="35" spans="1:12" ht="12.75">
      <c r="A35" s="1"/>
      <c r="B35" s="10"/>
      <c r="C35" s="10"/>
      <c r="D35" s="10"/>
      <c r="E35" s="10"/>
      <c r="F35" s="10"/>
      <c r="G35" s="10"/>
      <c r="H35" s="10"/>
      <c r="I35" s="19"/>
      <c r="J35" s="10"/>
      <c r="K35" s="10"/>
      <c r="L35" s="19"/>
    </row>
    <row r="36" spans="1:12" ht="12.75">
      <c r="A36" s="56" t="s">
        <v>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0" ht="12.75">
      <c r="A37" s="57" t="s">
        <v>37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2.75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2" ht="33.75" customHeight="1">
      <c r="A39" s="51" t="s">
        <v>42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ht="12.75">
      <c r="A41" s="37" t="s">
        <v>41</v>
      </c>
    </row>
  </sheetData>
  <mergeCells count="7">
    <mergeCell ref="A39:L39"/>
    <mergeCell ref="A24:J24"/>
    <mergeCell ref="A36:L36"/>
    <mergeCell ref="A37:J37"/>
    <mergeCell ref="A25:J25"/>
    <mergeCell ref="D32:F32"/>
    <mergeCell ref="A32:C32"/>
  </mergeCells>
  <printOptions horizontalCentered="1" verticalCentered="1"/>
  <pageMargins left="0.3937007874015748" right="0" top="0" bottom="0" header="0" footer="0"/>
  <pageSetup horizontalDpi="1200" verticalDpi="1200" orientation="landscape" paperSize="9" scale="85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México, 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Cómputo El Colegio </dc:creator>
  <cp:keywords/>
  <dc:description/>
  <cp:lastModifiedBy>Unidad de Computo</cp:lastModifiedBy>
  <cp:lastPrinted>2003-08-12T17:30:39Z</cp:lastPrinted>
  <dcterms:created xsi:type="dcterms:W3CDTF">2001-10-15T17:00:55Z</dcterms:created>
  <dcterms:modified xsi:type="dcterms:W3CDTF">2003-08-15T18:13:40Z</dcterms:modified>
  <cp:category/>
  <cp:version/>
  <cp:contentType/>
  <cp:contentStatus/>
</cp:coreProperties>
</file>