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<sst xmlns="http://schemas.openxmlformats.org/spreadsheetml/2006/main" count="46" uniqueCount="45">
  <si>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ADUANAS MARITIMAS</t>
  </si>
  <si>
    <t>SUMAS</t>
  </si>
  <si>
    <t>AÑO ECONOMICO DE 1º DE SETIEMBRE DE 825 A FIN DE JUNIO DE 826</t>
  </si>
  <si>
    <t>Ecsistencia en fin de agosto de 825</t>
  </si>
  <si>
    <t>Importacion à diversas cuotas</t>
  </si>
  <si>
    <t>Internacion  idem</t>
  </si>
  <si>
    <t>Exportacion idem</t>
  </si>
  <si>
    <t>Toneladas</t>
  </si>
  <si>
    <t>Alcabala</t>
  </si>
  <si>
    <t>Total Ingresos</t>
  </si>
  <si>
    <t>Egreso</t>
  </si>
  <si>
    <t>Acapulco</t>
  </si>
  <si>
    <t>Alvarado</t>
  </si>
  <si>
    <t>Bacalar</t>
  </si>
  <si>
    <t>Campeche</t>
  </si>
  <si>
    <t>Guaimas</t>
  </si>
  <si>
    <t>Huatulco</t>
  </si>
  <si>
    <t>Manzanillo</t>
  </si>
  <si>
    <t>Mazatlan</t>
  </si>
  <si>
    <t>Pueblo Viejo</t>
  </si>
  <si>
    <t>Refugio</t>
  </si>
  <si>
    <t>San Blas</t>
  </si>
  <si>
    <t>Sisal</t>
  </si>
  <si>
    <t>Soto la Marina</t>
  </si>
  <si>
    <t>Tabasco</t>
  </si>
  <si>
    <t>Tampico Tamaulipas</t>
  </si>
  <si>
    <t>Veracruz</t>
  </si>
  <si>
    <t>Isla del Carmen</t>
  </si>
  <si>
    <t>ADUANAS DE LOS TERRITORIOS</t>
  </si>
  <si>
    <t>Colima</t>
  </si>
  <si>
    <t>Tlaxcala</t>
  </si>
  <si>
    <t>Anclage</t>
  </si>
  <si>
    <t>Guazacoalcos</t>
  </si>
  <si>
    <t>Estado general de ingresos totales con distincion de ramos: egresos por gastos de administracion y productos líquidos</t>
  </si>
  <si>
    <t>Depósitos por cuenta de derechos</t>
  </si>
  <si>
    <t>Productos líquidos</t>
  </si>
  <si>
    <t>México</t>
  </si>
  <si>
    <t>Nuevo México</t>
  </si>
  <si>
    <t>Aduana de frontera de Comitán</t>
  </si>
  <si>
    <t>ADUANAS INTERIORES</t>
  </si>
  <si>
    <t xml:space="preserve">Departamento de cuenta y razon del Ministerio de hacienda. Seccion 1ª México 23 de diciembre de 1826. </t>
  </si>
  <si>
    <t>Tomas Dias Bermudo</t>
  </si>
  <si>
    <t>ADUANAS MARITIMAS LAS DE LOS TERRITORIOS, LAS DE FRONTERA, Y LAS INTERIORES Nº 4.</t>
  </si>
  <si>
    <t>Elaboró: Erika M. Márquez M.</t>
  </si>
  <si>
    <r>
      <t>Memoria del ramo de la Hacienda Federal de los Estados Unidos Mexicanos, leída en la Cámara de diputados por el Ministro respectivo el día 3 y en la de senadores el 4 de enero de 1827,</t>
    </r>
    <r>
      <rPr>
        <sz val="10"/>
        <rFont val="Arial"/>
        <family val="2"/>
      </rPr>
      <t xml:space="preserve"> México, Imprenta del Aguila, 22 pp.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</si>
</sst>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0" xfId="0" applyFont="1" applyAlignment="1">
      <alignment horizontal="centerContinuous" vertical="center"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Continuous" vertical="justify"/>
    </xf>
    <xf numFmtId="0" fontId="5" fillId="0" borderId="4" xfId="0" applyFont="1" applyBorder="1" applyAlignment="1">
      <alignment horizontal="centerContinuous" vertical="justify"/>
    </xf>
    <xf numFmtId="0" fontId="5" fillId="0" borderId="4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centerContinuous" vertical="justify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3" fontId="0" fillId="0" borderId="11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8.57421875" style="0" customWidth="1"/>
    <col min="2" max="2" width="12.28125" style="0" customWidth="1"/>
    <col min="3" max="3" width="12.421875" style="0" customWidth="1"/>
    <col min="5" max="5" width="12.140625" style="0" customWidth="1"/>
    <col min="6" max="6" width="10.00390625" style="0" customWidth="1"/>
    <col min="7" max="7" width="9.140625" style="0" customWidth="1"/>
    <col min="8" max="8" width="8.140625" style="0" customWidth="1"/>
    <col min="10" max="10" width="13.421875" style="0" customWidth="1"/>
    <col min="12" max="12" width="12.7109375" style="0" customWidth="1"/>
  </cols>
  <sheetData>
    <row r="1" spans="1:12" ht="26.25" customHeight="1">
      <c r="A1" s="6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>
      <c r="A2" s="15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0.5" customHeight="1">
      <c r="A5" s="23" t="s">
        <v>0</v>
      </c>
      <c r="B5" s="22" t="s">
        <v>3</v>
      </c>
      <c r="C5" s="16" t="s">
        <v>4</v>
      </c>
      <c r="D5" s="16" t="s">
        <v>5</v>
      </c>
      <c r="E5" s="17" t="s">
        <v>6</v>
      </c>
      <c r="F5" s="8" t="s">
        <v>7</v>
      </c>
      <c r="G5" s="8" t="s">
        <v>31</v>
      </c>
      <c r="H5" s="8" t="s">
        <v>8</v>
      </c>
      <c r="I5" s="43" t="s">
        <v>34</v>
      </c>
      <c r="J5" s="8" t="s">
        <v>9</v>
      </c>
      <c r="K5" s="8" t="s">
        <v>10</v>
      </c>
      <c r="L5" s="16" t="s">
        <v>35</v>
      </c>
    </row>
    <row r="6" spans="1:12" ht="12.75">
      <c r="A6" s="20" t="s">
        <v>11</v>
      </c>
      <c r="B6" s="9">
        <v>389</v>
      </c>
      <c r="C6" s="10">
        <v>202962</v>
      </c>
      <c r="D6" s="10">
        <v>150310</v>
      </c>
      <c r="E6" s="9">
        <v>2269</v>
      </c>
      <c r="F6" s="9">
        <v>4167</v>
      </c>
      <c r="G6" s="9">
        <v>350</v>
      </c>
      <c r="H6" s="9">
        <v>1456</v>
      </c>
      <c r="I6" s="9">
        <v>60437</v>
      </c>
      <c r="J6" s="3">
        <v>422343</v>
      </c>
      <c r="K6" s="9">
        <v>14071</v>
      </c>
      <c r="L6" s="9">
        <f>(J6-K6)</f>
        <v>408272</v>
      </c>
    </row>
    <row r="7" spans="1:12" ht="12.75">
      <c r="A7" s="20" t="s">
        <v>12</v>
      </c>
      <c r="B7" s="10">
        <v>4521</v>
      </c>
      <c r="C7" s="10">
        <v>1794177</v>
      </c>
      <c r="D7" s="10">
        <v>754200</v>
      </c>
      <c r="E7" s="10">
        <v>19088</v>
      </c>
      <c r="F7" s="10">
        <v>17582</v>
      </c>
      <c r="G7" s="10"/>
      <c r="H7" s="10">
        <v>973</v>
      </c>
      <c r="I7" s="10"/>
      <c r="J7" s="4">
        <v>2590543</v>
      </c>
      <c r="K7" s="10">
        <v>25371</v>
      </c>
      <c r="L7" s="10">
        <f aca="true" t="shared" si="0" ref="L7:L23">(J7-K7)</f>
        <v>2565172</v>
      </c>
    </row>
    <row r="8" spans="1:12" ht="12.75">
      <c r="A8" s="20" t="s">
        <v>13</v>
      </c>
      <c r="B8" s="10"/>
      <c r="C8" s="10">
        <v>111</v>
      </c>
      <c r="D8" s="10"/>
      <c r="E8" s="10"/>
      <c r="F8" s="10"/>
      <c r="G8" s="10"/>
      <c r="H8" s="10"/>
      <c r="I8" s="10"/>
      <c r="J8" s="4">
        <v>111</v>
      </c>
      <c r="K8" s="10">
        <v>111</v>
      </c>
      <c r="L8" s="10"/>
    </row>
    <row r="9" spans="1:12" ht="12.75">
      <c r="A9" s="20" t="s">
        <v>14</v>
      </c>
      <c r="B9" s="10">
        <v>576</v>
      </c>
      <c r="C9" s="10">
        <v>130581</v>
      </c>
      <c r="D9" s="10"/>
      <c r="E9" s="10">
        <v>3120</v>
      </c>
      <c r="F9" s="10">
        <v>11202</v>
      </c>
      <c r="G9" s="11"/>
      <c r="H9" s="10"/>
      <c r="I9" s="10">
        <v>11984</v>
      </c>
      <c r="J9" s="4">
        <v>157464</v>
      </c>
      <c r="K9" s="10">
        <v>7914</v>
      </c>
      <c r="L9" s="10">
        <f t="shared" si="0"/>
        <v>149550</v>
      </c>
    </row>
    <row r="10" spans="1:12" ht="12.75">
      <c r="A10" s="20" t="s">
        <v>15</v>
      </c>
      <c r="B10" s="10"/>
      <c r="C10" s="10">
        <v>15339</v>
      </c>
      <c r="D10" s="10">
        <v>10449</v>
      </c>
      <c r="E10" s="10">
        <v>1664</v>
      </c>
      <c r="F10" s="10">
        <v>1237</v>
      </c>
      <c r="G10" s="10"/>
      <c r="H10" s="10"/>
      <c r="I10" s="10"/>
      <c r="J10" s="4">
        <v>28691</v>
      </c>
      <c r="K10" s="10">
        <v>8777</v>
      </c>
      <c r="L10" s="10">
        <f t="shared" si="0"/>
        <v>19914</v>
      </c>
    </row>
    <row r="11" spans="1:12" ht="12.75">
      <c r="A11" s="20" t="s">
        <v>32</v>
      </c>
      <c r="B11" s="10"/>
      <c r="C11" s="10"/>
      <c r="D11" s="10"/>
      <c r="E11" s="10"/>
      <c r="F11" s="10"/>
      <c r="G11" s="10"/>
      <c r="H11" s="10"/>
      <c r="I11" s="10"/>
      <c r="J11" s="4"/>
      <c r="K11" s="10"/>
      <c r="L11" s="10"/>
    </row>
    <row r="12" spans="1:12" ht="12.75">
      <c r="A12" s="20" t="s">
        <v>16</v>
      </c>
      <c r="B12" s="11"/>
      <c r="C12" s="10">
        <v>1254</v>
      </c>
      <c r="D12" s="10">
        <v>921</v>
      </c>
      <c r="E12" s="10"/>
      <c r="F12" s="10">
        <v>125</v>
      </c>
      <c r="G12" s="10">
        <v>2</v>
      </c>
      <c r="H12" s="10"/>
      <c r="I12" s="10"/>
      <c r="J12" s="4">
        <v>2303</v>
      </c>
      <c r="K12" s="10"/>
      <c r="L12" s="10">
        <f t="shared" si="0"/>
        <v>2303</v>
      </c>
    </row>
    <row r="13" spans="1:12" ht="12.75">
      <c r="A13" s="20" t="s">
        <v>17</v>
      </c>
      <c r="B13" s="10"/>
      <c r="C13" s="10">
        <v>1954</v>
      </c>
      <c r="D13" s="10">
        <v>1124</v>
      </c>
      <c r="E13" s="10"/>
      <c r="F13" s="10"/>
      <c r="G13" s="10"/>
      <c r="H13" s="10"/>
      <c r="I13" s="10"/>
      <c r="J13" s="4">
        <v>3079</v>
      </c>
      <c r="K13" s="10">
        <v>189</v>
      </c>
      <c r="L13" s="10">
        <f t="shared" si="0"/>
        <v>2890</v>
      </c>
    </row>
    <row r="14" spans="1:12" ht="12.75">
      <c r="A14" s="20" t="s">
        <v>18</v>
      </c>
      <c r="B14" s="10">
        <v>5004</v>
      </c>
      <c r="C14" s="10">
        <v>58144</v>
      </c>
      <c r="D14" s="10">
        <v>43745</v>
      </c>
      <c r="E14" s="10">
        <v>17003</v>
      </c>
      <c r="F14" s="10">
        <v>1400</v>
      </c>
      <c r="G14" s="10"/>
      <c r="H14" s="10"/>
      <c r="I14" s="10"/>
      <c r="J14" s="4">
        <v>125298</v>
      </c>
      <c r="K14" s="10">
        <v>8126</v>
      </c>
      <c r="L14" s="10">
        <f t="shared" si="0"/>
        <v>117172</v>
      </c>
    </row>
    <row r="15" spans="1:12" ht="12.75">
      <c r="A15" s="20" t="s">
        <v>19</v>
      </c>
      <c r="B15" s="10">
        <v>24136</v>
      </c>
      <c r="C15" s="10">
        <v>190157</v>
      </c>
      <c r="D15" s="10">
        <v>85149</v>
      </c>
      <c r="E15" s="10">
        <v>14920</v>
      </c>
      <c r="F15" s="10">
        <v>3912</v>
      </c>
      <c r="G15" s="10"/>
      <c r="H15" s="10">
        <v>4347</v>
      </c>
      <c r="I15" s="10">
        <v>157573</v>
      </c>
      <c r="J15" s="4">
        <v>480195</v>
      </c>
      <c r="K15" s="10">
        <v>12629</v>
      </c>
      <c r="L15" s="10">
        <f t="shared" si="0"/>
        <v>467566</v>
      </c>
    </row>
    <row r="16" spans="1:12" ht="12.75">
      <c r="A16" s="20" t="s">
        <v>20</v>
      </c>
      <c r="B16" s="10">
        <v>51860</v>
      </c>
      <c r="C16" s="10">
        <v>52549</v>
      </c>
      <c r="D16" s="10">
        <v>37679</v>
      </c>
      <c r="E16" s="10">
        <v>7880</v>
      </c>
      <c r="F16" s="10">
        <v>2062</v>
      </c>
      <c r="G16" s="10"/>
      <c r="H16" s="10"/>
      <c r="I16" s="10"/>
      <c r="J16" s="4">
        <v>152032</v>
      </c>
      <c r="K16" s="10">
        <v>7828</v>
      </c>
      <c r="L16" s="10">
        <f t="shared" si="0"/>
        <v>144204</v>
      </c>
    </row>
    <row r="17" spans="1:12" ht="12.75">
      <c r="A17" s="20" t="s">
        <v>21</v>
      </c>
      <c r="B17" s="10"/>
      <c r="C17" s="10">
        <v>35858</v>
      </c>
      <c r="D17" s="10">
        <v>47403</v>
      </c>
      <c r="E17" s="10">
        <v>6910</v>
      </c>
      <c r="F17" s="10">
        <v>3138</v>
      </c>
      <c r="G17" s="10"/>
      <c r="H17" s="10">
        <v>1629</v>
      </c>
      <c r="I17" s="10"/>
      <c r="J17" s="4">
        <v>94939</v>
      </c>
      <c r="K17" s="10">
        <v>7758</v>
      </c>
      <c r="L17" s="10">
        <f t="shared" si="0"/>
        <v>87181</v>
      </c>
    </row>
    <row r="18" spans="1:12" ht="12.75">
      <c r="A18" s="20" t="s">
        <v>22</v>
      </c>
      <c r="B18" s="10">
        <v>32</v>
      </c>
      <c r="C18" s="10">
        <v>45372</v>
      </c>
      <c r="D18" s="10"/>
      <c r="E18" s="10"/>
      <c r="F18" s="10">
        <v>5654</v>
      </c>
      <c r="G18" s="10">
        <v>81</v>
      </c>
      <c r="H18" s="10"/>
      <c r="I18" s="10">
        <v>28436</v>
      </c>
      <c r="J18" s="4">
        <v>79577</v>
      </c>
      <c r="K18" s="10">
        <v>4457</v>
      </c>
      <c r="L18" s="10">
        <f t="shared" si="0"/>
        <v>75120</v>
      </c>
    </row>
    <row r="19" spans="1:12" ht="12.75">
      <c r="A19" s="20" t="s">
        <v>23</v>
      </c>
      <c r="B19" s="10">
        <v>119659</v>
      </c>
      <c r="C19" s="10">
        <v>41293</v>
      </c>
      <c r="D19" s="10">
        <v>61804</v>
      </c>
      <c r="E19" s="10">
        <v>3190</v>
      </c>
      <c r="F19" s="10"/>
      <c r="G19" s="10"/>
      <c r="H19" s="10">
        <v>754</v>
      </c>
      <c r="I19" s="10"/>
      <c r="J19" s="4">
        <v>226702</v>
      </c>
      <c r="K19" s="10">
        <v>6363</v>
      </c>
      <c r="L19" s="10">
        <f t="shared" si="0"/>
        <v>220339</v>
      </c>
    </row>
    <row r="20" spans="1:12" ht="12.75">
      <c r="A20" s="20" t="s">
        <v>24</v>
      </c>
      <c r="B20" s="10"/>
      <c r="C20" s="10">
        <v>28460</v>
      </c>
      <c r="D20" s="10">
        <v>3342</v>
      </c>
      <c r="E20" s="10">
        <v>628</v>
      </c>
      <c r="F20" s="10">
        <v>4252</v>
      </c>
      <c r="G20" s="10"/>
      <c r="H20" s="10"/>
      <c r="I20" s="10"/>
      <c r="J20" s="4">
        <v>36682</v>
      </c>
      <c r="K20" s="10">
        <v>5497</v>
      </c>
      <c r="L20" s="10">
        <f t="shared" si="0"/>
        <v>31185</v>
      </c>
    </row>
    <row r="21" spans="1:12" ht="12.75">
      <c r="A21" s="20" t="s">
        <v>25</v>
      </c>
      <c r="B21" s="10">
        <v>1501</v>
      </c>
      <c r="C21" s="10">
        <v>153613</v>
      </c>
      <c r="D21" s="10">
        <v>191254</v>
      </c>
      <c r="E21" s="10">
        <v>29512</v>
      </c>
      <c r="F21" s="10">
        <v>6097</v>
      </c>
      <c r="G21" s="10"/>
      <c r="H21" s="10"/>
      <c r="I21" s="10">
        <v>863</v>
      </c>
      <c r="J21" s="4">
        <v>382843</v>
      </c>
      <c r="K21" s="10">
        <v>8215</v>
      </c>
      <c r="L21" s="10">
        <f t="shared" si="0"/>
        <v>374628</v>
      </c>
    </row>
    <row r="22" spans="1:12" ht="12.75">
      <c r="A22" s="20" t="s">
        <v>26</v>
      </c>
      <c r="B22" s="10"/>
      <c r="C22" s="10">
        <v>773525</v>
      </c>
      <c r="D22" s="10">
        <v>848837</v>
      </c>
      <c r="E22" s="10">
        <v>111429</v>
      </c>
      <c r="F22" s="10">
        <v>35263</v>
      </c>
      <c r="G22" s="10">
        <v>328</v>
      </c>
      <c r="H22" s="10"/>
      <c r="I22" s="10"/>
      <c r="J22" s="4">
        <v>1769384</v>
      </c>
      <c r="K22" s="10">
        <v>38296</v>
      </c>
      <c r="L22" s="10">
        <f t="shared" si="0"/>
        <v>1731088</v>
      </c>
    </row>
    <row r="23" spans="1:12" ht="12.75">
      <c r="A23" s="20" t="s">
        <v>27</v>
      </c>
      <c r="B23" s="10">
        <v>288</v>
      </c>
      <c r="C23" s="10">
        <v>9788</v>
      </c>
      <c r="D23" s="10"/>
      <c r="E23" s="10">
        <v>109</v>
      </c>
      <c r="F23" s="10">
        <v>7606</v>
      </c>
      <c r="G23" s="10">
        <v>147</v>
      </c>
      <c r="H23" s="10"/>
      <c r="I23" s="12">
        <v>1360</v>
      </c>
      <c r="J23" s="4">
        <v>19298</v>
      </c>
      <c r="K23" s="10">
        <v>1499</v>
      </c>
      <c r="L23" s="12">
        <f t="shared" si="0"/>
        <v>17799</v>
      </c>
    </row>
    <row r="24" spans="1:12" ht="15.75" customHeight="1">
      <c r="A24" s="19" t="s">
        <v>1</v>
      </c>
      <c r="B24" s="7">
        <f aca="true" t="shared" si="1" ref="B24:L24">SUM(B6:B23)</f>
        <v>207966</v>
      </c>
      <c r="C24" s="7">
        <f t="shared" si="1"/>
        <v>3535137</v>
      </c>
      <c r="D24" s="7">
        <f t="shared" si="1"/>
        <v>2236217</v>
      </c>
      <c r="E24" s="7">
        <f t="shared" si="1"/>
        <v>217722</v>
      </c>
      <c r="F24" s="7">
        <f t="shared" si="1"/>
        <v>103697</v>
      </c>
      <c r="G24" s="7">
        <f t="shared" si="1"/>
        <v>908</v>
      </c>
      <c r="H24" s="7">
        <f t="shared" si="1"/>
        <v>9159</v>
      </c>
      <c r="I24" s="7">
        <f t="shared" si="1"/>
        <v>260653</v>
      </c>
      <c r="J24" s="5">
        <f t="shared" si="1"/>
        <v>6571484</v>
      </c>
      <c r="K24" s="7">
        <f t="shared" si="1"/>
        <v>157101</v>
      </c>
      <c r="L24" s="7">
        <f t="shared" si="1"/>
        <v>6414383</v>
      </c>
    </row>
    <row r="25" spans="1:12" ht="12.75" customHeight="1">
      <c r="A25" s="37"/>
      <c r="B25" s="38">
        <v>207970</v>
      </c>
      <c r="C25" s="38">
        <v>3535144</v>
      </c>
      <c r="D25" s="38">
        <v>2236223</v>
      </c>
      <c r="E25" s="38">
        <v>217726</v>
      </c>
      <c r="F25" s="38">
        <v>103701</v>
      </c>
      <c r="G25" s="38">
        <v>908</v>
      </c>
      <c r="H25" s="38">
        <v>9161</v>
      </c>
      <c r="I25" s="38">
        <v>260655</v>
      </c>
      <c r="J25" s="39">
        <v>6571491</v>
      </c>
      <c r="K25" s="38">
        <v>157108</v>
      </c>
      <c r="L25" s="38"/>
    </row>
    <row r="26" spans="1:12" ht="12.75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6.5" customHeight="1">
      <c r="A27" s="22" t="s">
        <v>28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12.75">
      <c r="A28" s="20" t="s">
        <v>29</v>
      </c>
      <c r="B28" s="10"/>
      <c r="C28" s="10"/>
      <c r="D28" s="10"/>
      <c r="E28" s="10"/>
      <c r="F28" s="10"/>
      <c r="G28" s="10"/>
      <c r="H28" s="10">
        <v>8614</v>
      </c>
      <c r="I28" s="10"/>
      <c r="J28" s="4">
        <v>8614</v>
      </c>
      <c r="K28" s="10">
        <v>1461</v>
      </c>
      <c r="L28" s="10">
        <f>(J28-K28)</f>
        <v>7153</v>
      </c>
    </row>
    <row r="29" spans="1:12" ht="12.75">
      <c r="A29" s="20" t="s">
        <v>36</v>
      </c>
      <c r="B29" s="10">
        <v>7632</v>
      </c>
      <c r="C29" s="10"/>
      <c r="D29" s="10">
        <v>1211</v>
      </c>
      <c r="E29" s="10"/>
      <c r="F29" s="10"/>
      <c r="G29" s="10"/>
      <c r="H29" s="10">
        <v>131873</v>
      </c>
      <c r="I29" s="10">
        <v>49173</v>
      </c>
      <c r="J29" s="4">
        <v>189890</v>
      </c>
      <c r="K29" s="10">
        <v>20497</v>
      </c>
      <c r="L29" s="10">
        <f>(J29-K29)</f>
        <v>169393</v>
      </c>
    </row>
    <row r="30" spans="1:12" ht="12.75">
      <c r="A30" s="20" t="s">
        <v>37</v>
      </c>
      <c r="B30" s="10">
        <v>1638</v>
      </c>
      <c r="C30" s="10"/>
      <c r="D30" s="10">
        <v>8893</v>
      </c>
      <c r="E30" s="10"/>
      <c r="F30" s="10"/>
      <c r="G30" s="10"/>
      <c r="H30" s="10">
        <v>98</v>
      </c>
      <c r="I30" s="10">
        <v>2894</v>
      </c>
      <c r="J30" s="4">
        <v>13525</v>
      </c>
      <c r="K30" s="10">
        <v>548</v>
      </c>
      <c r="L30" s="10">
        <f>(J30-K30)</f>
        <v>12977</v>
      </c>
    </row>
    <row r="31" spans="1:12" ht="12.75">
      <c r="A31" s="20" t="s">
        <v>30</v>
      </c>
      <c r="B31" s="10">
        <v>2086</v>
      </c>
      <c r="C31" s="10"/>
      <c r="D31" s="10"/>
      <c r="E31" s="10"/>
      <c r="F31" s="10"/>
      <c r="G31" s="10"/>
      <c r="H31" s="10">
        <v>11904</v>
      </c>
      <c r="I31" s="10">
        <v>386</v>
      </c>
      <c r="J31" s="4">
        <v>14377</v>
      </c>
      <c r="K31" s="10">
        <v>6402</v>
      </c>
      <c r="L31" s="10">
        <f>(J31-K31)</f>
        <v>7975</v>
      </c>
    </row>
    <row r="32" spans="1:12" ht="15" customHeight="1">
      <c r="A32" s="19" t="s">
        <v>1</v>
      </c>
      <c r="B32" s="7">
        <f>SUM(B28:B31)</f>
        <v>11356</v>
      </c>
      <c r="C32" s="7"/>
      <c r="D32" s="7">
        <f>SUM(D28:D31)</f>
        <v>10104</v>
      </c>
      <c r="E32" s="7"/>
      <c r="F32" s="7"/>
      <c r="G32" s="7"/>
      <c r="H32" s="7">
        <f>SUM(H28:H31)</f>
        <v>152489</v>
      </c>
      <c r="I32" s="7">
        <f>SUM(I28:I31)</f>
        <v>52453</v>
      </c>
      <c r="J32" s="5">
        <f>SUM(J28:J31)</f>
        <v>226406</v>
      </c>
      <c r="K32" s="7">
        <f>SUM(K28:K31)</f>
        <v>28908</v>
      </c>
      <c r="L32" s="7">
        <f>SUM(L28:L31)</f>
        <v>197498</v>
      </c>
    </row>
    <row r="33" spans="1:12" ht="10.5" customHeight="1">
      <c r="A33" s="37"/>
      <c r="B33" s="38">
        <v>11357</v>
      </c>
      <c r="C33" s="40"/>
      <c r="D33" s="41"/>
      <c r="E33" s="41"/>
      <c r="F33" s="41"/>
      <c r="G33" s="42"/>
      <c r="H33" s="38">
        <v>152491</v>
      </c>
      <c r="I33" s="38">
        <v>52454</v>
      </c>
      <c r="J33" s="39">
        <v>226408</v>
      </c>
      <c r="K33" s="38">
        <v>28909</v>
      </c>
      <c r="L33" s="38">
        <v>197499</v>
      </c>
    </row>
    <row r="34" spans="1:12" ht="12.75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1" t="s">
        <v>38</v>
      </c>
      <c r="B35" s="10">
        <v>145</v>
      </c>
      <c r="C35" s="10">
        <v>1515</v>
      </c>
      <c r="D35" s="10">
        <v>409</v>
      </c>
      <c r="E35" s="10"/>
      <c r="F35" s="10"/>
      <c r="G35" s="10"/>
      <c r="H35" s="10">
        <v>211</v>
      </c>
      <c r="I35" s="10"/>
      <c r="J35" s="10">
        <v>2281</v>
      </c>
      <c r="K35" s="10">
        <v>1586</v>
      </c>
      <c r="L35" s="10">
        <f>(J35-K35)</f>
        <v>695</v>
      </c>
    </row>
    <row r="36" spans="1:12" ht="12.75">
      <c r="A36" s="2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2.75">
      <c r="A37" s="18" t="s">
        <v>39</v>
      </c>
      <c r="B37" s="12"/>
      <c r="C37" s="12"/>
      <c r="D37" s="12"/>
      <c r="E37" s="12"/>
      <c r="F37" s="12"/>
      <c r="G37" s="12"/>
      <c r="H37" s="12"/>
      <c r="I37" s="12"/>
      <c r="J37" s="13">
        <v>243056</v>
      </c>
      <c r="K37" s="14"/>
      <c r="L37" s="28">
        <f>(J37-K37)</f>
        <v>243056</v>
      </c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1:12" ht="12.75" customHeight="1">
      <c r="A39" s="29" t="s">
        <v>40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.75">
      <c r="A40" s="30" t="s">
        <v>41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2" spans="1:12" ht="32.25" customHeight="1">
      <c r="A42" s="35" t="s">
        <v>44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4" spans="1:2" ht="12.75">
      <c r="A44" s="31" t="s">
        <v>43</v>
      </c>
      <c r="B44" s="31"/>
    </row>
  </sheetData>
  <mergeCells count="6">
    <mergeCell ref="A39:L39"/>
    <mergeCell ref="A40:L40"/>
    <mergeCell ref="A44:B44"/>
    <mergeCell ref="B27:L27"/>
    <mergeCell ref="A42:L42"/>
    <mergeCell ref="C33:G33"/>
  </mergeCells>
  <printOptions horizontalCentered="1"/>
  <pageMargins left="0" right="0" top="0" bottom="0" header="0" footer="0"/>
  <pageSetup horizontalDpi="1200" verticalDpi="1200" orientation="landscape" paperSize="9" scale="9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2003-08-13T17:56:22Z</cp:lastPrinted>
  <dcterms:created xsi:type="dcterms:W3CDTF">2001-10-18T17:05:56Z</dcterms:created>
  <dcterms:modified xsi:type="dcterms:W3CDTF">2003-08-13T17:56:25Z</dcterms:modified>
  <cp:category/>
  <cp:version/>
  <cp:contentType/>
  <cp:contentStatus/>
</cp:coreProperties>
</file>