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<sst xmlns="http://schemas.openxmlformats.org/spreadsheetml/2006/main" count="108" uniqueCount="91">
  <si>
    <t>RENTAS FEDERALES NUM. 2.</t>
  </si>
  <si>
    <t>Noticia de los caudales que han producido en el primer semestre de 1868.</t>
  </si>
  <si>
    <t>GEFATURAS DE HACIENDA.</t>
  </si>
  <si>
    <t>ADUANAS MARITIMAS.</t>
  </si>
  <si>
    <t>CASAS DE MONEDA.</t>
  </si>
  <si>
    <t>Aguascalientes</t>
  </si>
  <si>
    <t>Baja-California</t>
  </si>
  <si>
    <t>Colima</t>
  </si>
  <si>
    <t>Coahuila</t>
  </si>
  <si>
    <t>Chiapas</t>
  </si>
  <si>
    <t>Chihuahua</t>
  </si>
  <si>
    <t>Campeche</t>
  </si>
  <si>
    <t>Durango</t>
  </si>
  <si>
    <t>Guanajuato</t>
  </si>
  <si>
    <t>Guerrero</t>
  </si>
  <si>
    <t>Guadalajara</t>
  </si>
  <si>
    <t>México</t>
  </si>
  <si>
    <t>Michoacan</t>
  </si>
  <si>
    <t>Nuevo-Leon</t>
  </si>
  <si>
    <t>Oaxaca</t>
  </si>
  <si>
    <t>Puebla</t>
  </si>
  <si>
    <t>Querétaro</t>
  </si>
  <si>
    <t>San Luis Potosí</t>
  </si>
  <si>
    <t>Sonora</t>
  </si>
  <si>
    <t>Sinaloa</t>
  </si>
  <si>
    <t>Tamaulipas</t>
  </si>
  <si>
    <t>Tlaxcala</t>
  </si>
  <si>
    <t>Tabasco</t>
  </si>
  <si>
    <t>Veracruz</t>
  </si>
  <si>
    <t>Yucatan</t>
  </si>
  <si>
    <t>Zacatecas</t>
  </si>
  <si>
    <t>Suma</t>
  </si>
  <si>
    <t>Deducciones segun el cuadro núm. 1</t>
  </si>
  <si>
    <t>Producto líquido</t>
  </si>
  <si>
    <t>Acapulco</t>
  </si>
  <si>
    <t>Goatzacoalcos</t>
  </si>
  <si>
    <t>Guaymas</t>
  </si>
  <si>
    <t>Isla del Carmen</t>
  </si>
  <si>
    <t>Manzanillo</t>
  </si>
  <si>
    <t>Mazatlan</t>
  </si>
  <si>
    <t>Matamoros</t>
  </si>
  <si>
    <t>La Paz</t>
  </si>
  <si>
    <t>Puerto Angel</t>
  </si>
  <si>
    <t>San Blas</t>
  </si>
  <si>
    <t>Sisal</t>
  </si>
  <si>
    <t>Tonalá</t>
  </si>
  <si>
    <t>Tampico</t>
  </si>
  <si>
    <t>Túxpan</t>
  </si>
  <si>
    <t>Ventosa</t>
  </si>
  <si>
    <t>IDEM FRONTERIZAS.</t>
  </si>
  <si>
    <t>Monterrey Laredo</t>
  </si>
  <si>
    <t>Mier</t>
  </si>
  <si>
    <t>Presidio del Norte</t>
  </si>
  <si>
    <t>Piedras Negras</t>
  </si>
  <si>
    <t>Paso del Norte</t>
  </si>
  <si>
    <t>Camargo</t>
  </si>
  <si>
    <t>Reynosa</t>
  </si>
  <si>
    <t>Zapaluta</t>
  </si>
  <si>
    <t>Comitan</t>
  </si>
  <si>
    <t>Deduccion según el cuadro núm. 2</t>
  </si>
  <si>
    <t>Alamos</t>
  </si>
  <si>
    <t>Hermosillo</t>
  </si>
  <si>
    <t>Culiacan</t>
  </si>
  <si>
    <t>Cosalá</t>
  </si>
  <si>
    <t>Sumas</t>
  </si>
  <si>
    <t>Deduccion según el cuadro num. 3</t>
  </si>
  <si>
    <t>RECAUDACIONES DEL DISTRITO.</t>
  </si>
  <si>
    <t>Contribuciones</t>
  </si>
  <si>
    <t>Correo</t>
  </si>
  <si>
    <t>Papel sellado</t>
  </si>
  <si>
    <t>Ministerio de Fomento</t>
  </si>
  <si>
    <t>Tesorería de la Nacion</t>
  </si>
  <si>
    <t>Fondos de instrucción pública</t>
  </si>
  <si>
    <t>Cancillería</t>
  </si>
  <si>
    <t>Desamortizacion</t>
  </si>
  <si>
    <t>TOTALES.</t>
  </si>
  <si>
    <t>Gefaturas</t>
  </si>
  <si>
    <t>Aduanas marítimas y fronterizas</t>
  </si>
  <si>
    <t>Recaudaciones del Distrito</t>
  </si>
  <si>
    <r>
      <t>NOTA._</t>
    </r>
    <r>
      <rPr>
        <sz val="10"/>
        <rFont val="Arial"/>
        <family val="0"/>
      </rPr>
      <t xml:space="preserve"> A este resultado deben agregarse las cantidades que se dedujeron por contribucion federal de los productos de la administracion de rentas y de contribuciones, que según nota de la oficina del papel sellado no fueron incluidas en su noticia; y deducirse la cantidad de 56,428 25 por los ramos agenos, municipal, beneficencia, gobierno del Distrito, etc.</t>
    </r>
  </si>
  <si>
    <t>Deben aumentarse por contribucion federal:</t>
  </si>
  <si>
    <t>De los productos de la administracion de rentas</t>
  </si>
  <si>
    <t>$</t>
  </si>
  <si>
    <t>TOTAL</t>
  </si>
  <si>
    <t>Y deducirse por varios ramos agenos que recaudó la misma administracion de rentas y que no se dedujeron en el cuadro respectivo por un olvido involuntario</t>
  </si>
  <si>
    <r>
      <t xml:space="preserve">Seccion 6a. Del Ministerio de Hacienda. México, Setiembre 1° de 1868.- </t>
    </r>
    <r>
      <rPr>
        <b/>
        <sz val="10"/>
        <rFont val="Arial"/>
        <family val="2"/>
      </rPr>
      <t>ANTONIO GARCIA Y CUBAS.</t>
    </r>
  </si>
  <si>
    <r>
      <t>Memoria de Hacienda y Crédito Público, que el secretario del ramo presenta al Congreso de la Unión, el 28 de septiembre de 1868</t>
    </r>
    <r>
      <rPr>
        <sz val="10"/>
        <rFont val="Arial"/>
        <family val="2"/>
      </rPr>
      <t xml:space="preserve">. México, Imprenta del Gobierno, en Palacio, a cargo de José María Sandoval, 1868, 22 pp. </t>
    </r>
  </si>
  <si>
    <t>Elaboró: Erika M. Márquez M.</t>
  </si>
  <si>
    <t>Casas de moneda</t>
  </si>
  <si>
    <t>Administración de rentas</t>
  </si>
  <si>
    <t>Importa la suma total del cuadro general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</si>
</sst>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 horizontal="left" wrapText="1"/>
    </xf>
    <xf numFmtId="0" fontId="0" fillId="0" borderId="3" xfId="0" applyBorder="1" applyAlignment="1">
      <alignment/>
    </xf>
    <xf numFmtId="4" fontId="2" fillId="0" borderId="2" xfId="0" applyNumberFormat="1" applyFont="1" applyFill="1" applyBorder="1" applyAlignment="1">
      <alignment/>
    </xf>
    <xf numFmtId="4" fontId="0" fillId="0" borderId="2" xfId="0" applyNumberFormat="1" applyBorder="1" applyAlignment="1">
      <alignment horizontal="left" wrapText="1"/>
    </xf>
    <xf numFmtId="4" fontId="2" fillId="0" borderId="2" xfId="0" applyNumberFormat="1" applyFont="1" applyBorder="1" applyAlignment="1">
      <alignment/>
    </xf>
    <xf numFmtId="4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" fontId="2" fillId="0" borderId="8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8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2" fillId="0" borderId="9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4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4" fontId="2" fillId="0" borderId="1" xfId="0" applyNumberFormat="1" applyFont="1" applyBorder="1" applyAlignment="1">
      <alignment/>
    </xf>
    <xf numFmtId="4" fontId="7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/>
    </xf>
    <xf numFmtId="4" fontId="7" fillId="0" borderId="1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27.140625" style="0" customWidth="1"/>
    <col min="2" max="2" width="15.28125" style="0" customWidth="1"/>
    <col min="3" max="3" width="29.57421875" style="0" customWidth="1"/>
    <col min="4" max="4" width="14.57421875" style="0" customWidth="1"/>
    <col min="5" max="5" width="29.421875" style="0" customWidth="1"/>
    <col min="6" max="6" width="15.00390625" style="0" customWidth="1"/>
  </cols>
  <sheetData>
    <row r="1" spans="1:7" ht="30" customHeight="1">
      <c r="A1" s="34" t="s">
        <v>0</v>
      </c>
      <c r="B1" s="35"/>
      <c r="C1" s="35"/>
      <c r="D1" s="35"/>
      <c r="E1" s="35"/>
      <c r="F1" s="35"/>
      <c r="G1" s="4"/>
    </row>
    <row r="2" spans="1:7" ht="21.75" customHeight="1">
      <c r="A2" s="36" t="s">
        <v>1</v>
      </c>
      <c r="B2" s="35"/>
      <c r="C2" s="35"/>
      <c r="D2" s="35"/>
      <c r="E2" s="35"/>
      <c r="F2" s="35"/>
      <c r="G2" s="4"/>
    </row>
    <row r="3" spans="1:7" ht="17.25" customHeight="1">
      <c r="A3" s="5"/>
      <c r="B3" s="4"/>
      <c r="C3" s="4"/>
      <c r="D3" s="4"/>
      <c r="E3" s="4"/>
      <c r="F3" s="4"/>
      <c r="G3" s="4"/>
    </row>
    <row r="4" spans="1:6" ht="12.75">
      <c r="A4" s="3"/>
      <c r="B4" s="3"/>
      <c r="C4" s="3"/>
      <c r="D4" s="3"/>
      <c r="E4" s="3"/>
      <c r="F4" s="3"/>
    </row>
    <row r="5" spans="1:6" ht="24" customHeight="1">
      <c r="A5" s="32" t="s">
        <v>2</v>
      </c>
      <c r="B5" s="33"/>
      <c r="C5" s="32" t="s">
        <v>3</v>
      </c>
      <c r="D5" s="33"/>
      <c r="E5" s="32" t="s">
        <v>4</v>
      </c>
      <c r="F5" s="33"/>
    </row>
    <row r="6" spans="1:6" ht="12.75">
      <c r="A6" s="2" t="s">
        <v>5</v>
      </c>
      <c r="B6" s="2">
        <v>12816.03</v>
      </c>
      <c r="C6" s="2" t="s">
        <v>34</v>
      </c>
      <c r="D6" s="2">
        <v>104562.43</v>
      </c>
      <c r="E6" s="2" t="s">
        <v>60</v>
      </c>
      <c r="F6" s="2">
        <v>5836.77</v>
      </c>
    </row>
    <row r="7" spans="1:6" ht="12.75">
      <c r="A7" s="2" t="s">
        <v>6</v>
      </c>
      <c r="B7" s="2">
        <v>1656</v>
      </c>
      <c r="C7" s="2" t="s">
        <v>11</v>
      </c>
      <c r="D7" s="2">
        <v>59230.79</v>
      </c>
      <c r="E7" s="2" t="s">
        <v>61</v>
      </c>
      <c r="F7" s="2">
        <v>17584.86</v>
      </c>
    </row>
    <row r="8" spans="1:6" ht="12.75">
      <c r="A8" s="2" t="s">
        <v>7</v>
      </c>
      <c r="B8" s="2">
        <v>10143.6</v>
      </c>
      <c r="C8" s="2" t="s">
        <v>35</v>
      </c>
      <c r="D8" s="2">
        <v>11007.45</v>
      </c>
      <c r="E8" s="2" t="s">
        <v>62</v>
      </c>
      <c r="F8" s="2">
        <v>11650.96</v>
      </c>
    </row>
    <row r="9" spans="1:6" ht="12.75">
      <c r="A9" s="2" t="s">
        <v>8</v>
      </c>
      <c r="B9" s="2">
        <v>14947.71</v>
      </c>
      <c r="C9" s="2" t="s">
        <v>36</v>
      </c>
      <c r="D9" s="2">
        <v>461187.04</v>
      </c>
      <c r="E9" s="2" t="s">
        <v>63</v>
      </c>
      <c r="F9" s="2">
        <v>1751.04</v>
      </c>
    </row>
    <row r="10" spans="1:6" ht="12.75">
      <c r="A10" s="2" t="s">
        <v>9</v>
      </c>
      <c r="B10" s="2">
        <v>8175.84</v>
      </c>
      <c r="C10" s="2" t="s">
        <v>37</v>
      </c>
      <c r="D10" s="2">
        <v>46057.32</v>
      </c>
      <c r="E10" s="2" t="s">
        <v>10</v>
      </c>
      <c r="F10" s="2">
        <v>23440.41</v>
      </c>
    </row>
    <row r="11" spans="1:6" ht="12.75">
      <c r="A11" s="2" t="s">
        <v>10</v>
      </c>
      <c r="B11" s="2">
        <v>4770.32</v>
      </c>
      <c r="C11" s="2" t="s">
        <v>38</v>
      </c>
      <c r="D11" s="2">
        <v>897717.8</v>
      </c>
      <c r="E11" s="2" t="s">
        <v>12</v>
      </c>
      <c r="F11" s="2">
        <v>16721.43</v>
      </c>
    </row>
    <row r="12" spans="1:6" ht="12.75">
      <c r="A12" s="2" t="s">
        <v>11</v>
      </c>
      <c r="B12" s="2">
        <v>5526.15</v>
      </c>
      <c r="C12" s="2" t="s">
        <v>39</v>
      </c>
      <c r="D12" s="2">
        <v>874571.9</v>
      </c>
      <c r="E12" s="2" t="s">
        <v>15</v>
      </c>
      <c r="F12" s="2">
        <v>19360.63</v>
      </c>
    </row>
    <row r="13" spans="1:6" ht="12.75">
      <c r="A13" s="2" t="s">
        <v>12</v>
      </c>
      <c r="B13" s="2">
        <v>3570.84</v>
      </c>
      <c r="C13" s="2" t="s">
        <v>40</v>
      </c>
      <c r="D13" s="2">
        <v>248247.47</v>
      </c>
      <c r="E13" s="2" t="s">
        <v>13</v>
      </c>
      <c r="F13" s="2">
        <v>122342.12</v>
      </c>
    </row>
    <row r="14" spans="1:6" ht="12.75">
      <c r="A14" s="2" t="s">
        <v>13</v>
      </c>
      <c r="B14" s="2">
        <v>21712.89</v>
      </c>
      <c r="C14" s="2" t="s">
        <v>41</v>
      </c>
      <c r="D14" s="2">
        <v>132444.19</v>
      </c>
      <c r="E14" s="2" t="s">
        <v>16</v>
      </c>
      <c r="F14" s="2">
        <v>116860.89</v>
      </c>
    </row>
    <row r="15" spans="1:6" ht="12.75">
      <c r="A15" s="2" t="s">
        <v>14</v>
      </c>
      <c r="B15" s="2"/>
      <c r="C15" s="2" t="s">
        <v>42</v>
      </c>
      <c r="D15" s="2"/>
      <c r="E15" s="2" t="s">
        <v>19</v>
      </c>
      <c r="F15" s="2">
        <v>5297.59</v>
      </c>
    </row>
    <row r="16" spans="1:6" ht="12.75">
      <c r="A16" s="2" t="s">
        <v>15</v>
      </c>
      <c r="B16" s="2">
        <v>20919.58</v>
      </c>
      <c r="C16" s="2" t="s">
        <v>43</v>
      </c>
      <c r="D16" s="2">
        <v>87923.35</v>
      </c>
      <c r="E16" s="2" t="s">
        <v>22</v>
      </c>
      <c r="F16" s="2">
        <v>54603.51</v>
      </c>
    </row>
    <row r="17" spans="1:6" ht="12.75">
      <c r="A17" s="2" t="s">
        <v>16</v>
      </c>
      <c r="B17" s="2">
        <v>69714.35</v>
      </c>
      <c r="C17" s="2" t="s">
        <v>44</v>
      </c>
      <c r="D17" s="2">
        <v>107325.96</v>
      </c>
      <c r="E17" s="2" t="s">
        <v>30</v>
      </c>
      <c r="F17" s="2">
        <v>128673.36</v>
      </c>
    </row>
    <row r="18" spans="1:6" ht="12.75">
      <c r="A18" s="2" t="s">
        <v>17</v>
      </c>
      <c r="B18" s="2">
        <v>108566.25</v>
      </c>
      <c r="C18" s="2" t="s">
        <v>27</v>
      </c>
      <c r="D18" s="2">
        <v>59798.61</v>
      </c>
      <c r="E18" s="11" t="s">
        <v>64</v>
      </c>
      <c r="F18" s="38">
        <f>SUM(F6:F17)</f>
        <v>524123.57</v>
      </c>
    </row>
    <row r="19" spans="1:6" ht="15.75" customHeight="1">
      <c r="A19" s="2" t="s">
        <v>18</v>
      </c>
      <c r="B19" s="2">
        <v>29361.16</v>
      </c>
      <c r="C19" s="2" t="s">
        <v>45</v>
      </c>
      <c r="D19" s="2">
        <v>2104.17</v>
      </c>
      <c r="E19" s="10" t="s">
        <v>65</v>
      </c>
      <c r="F19" s="2">
        <v>95823.15</v>
      </c>
    </row>
    <row r="20" spans="1:6" ht="12.75">
      <c r="A20" s="2" t="s">
        <v>19</v>
      </c>
      <c r="B20" s="2">
        <v>59844.4</v>
      </c>
      <c r="C20" s="2" t="s">
        <v>46</v>
      </c>
      <c r="D20" s="2">
        <v>1001354.73</v>
      </c>
      <c r="E20" s="11" t="s">
        <v>33</v>
      </c>
      <c r="F20" s="38">
        <f>(F18-F19)</f>
        <v>428300.42000000004</v>
      </c>
    </row>
    <row r="21" spans="1:6" ht="12.75">
      <c r="A21" s="2" t="s">
        <v>20</v>
      </c>
      <c r="B21" s="2">
        <v>114054.4</v>
      </c>
      <c r="C21" s="2" t="s">
        <v>47</v>
      </c>
      <c r="D21" s="2">
        <v>27176.58</v>
      </c>
      <c r="E21" s="26" t="s">
        <v>66</v>
      </c>
      <c r="F21" s="2"/>
    </row>
    <row r="22" spans="1:6" ht="12.75">
      <c r="A22" s="2" t="s">
        <v>21</v>
      </c>
      <c r="B22" s="2">
        <v>30643.43</v>
      </c>
      <c r="C22" s="2" t="s">
        <v>48</v>
      </c>
      <c r="D22" s="2">
        <v>12073.39</v>
      </c>
      <c r="E22" s="27"/>
      <c r="F22" s="2"/>
    </row>
    <row r="23" spans="1:6" ht="12.75">
      <c r="A23" s="2" t="s">
        <v>22</v>
      </c>
      <c r="B23" s="2">
        <v>11655.55</v>
      </c>
      <c r="C23" s="2" t="s">
        <v>28</v>
      </c>
      <c r="D23" s="2">
        <v>2693787.76</v>
      </c>
      <c r="E23" s="2" t="s">
        <v>89</v>
      </c>
      <c r="F23" s="2">
        <v>1026315.26</v>
      </c>
    </row>
    <row r="24" spans="1:6" ht="14.25" customHeight="1">
      <c r="A24" s="2" t="s">
        <v>23</v>
      </c>
      <c r="B24" s="2">
        <v>11044.99</v>
      </c>
      <c r="C24" s="12" t="s">
        <v>49</v>
      </c>
      <c r="D24" s="2"/>
      <c r="E24" s="2" t="s">
        <v>67</v>
      </c>
      <c r="F24" s="2">
        <v>319872.19</v>
      </c>
    </row>
    <row r="25" spans="1:6" ht="12.75">
      <c r="A25" s="2" t="s">
        <v>24</v>
      </c>
      <c r="B25" s="2"/>
      <c r="C25" s="2" t="s">
        <v>50</v>
      </c>
      <c r="D25" s="2">
        <v>2503.86</v>
      </c>
      <c r="E25" s="2" t="s">
        <v>68</v>
      </c>
      <c r="F25" s="2">
        <v>421168.99</v>
      </c>
    </row>
    <row r="26" spans="1:6" ht="12.75">
      <c r="A26" s="2" t="s">
        <v>25</v>
      </c>
      <c r="B26" s="2">
        <v>5549.08</v>
      </c>
      <c r="C26" s="2" t="s">
        <v>51</v>
      </c>
      <c r="D26" s="2">
        <v>15886.89</v>
      </c>
      <c r="E26" s="2" t="s">
        <v>69</v>
      </c>
      <c r="F26" s="2">
        <v>1030468.41</v>
      </c>
    </row>
    <row r="27" spans="1:6" ht="12.75">
      <c r="A27" s="2" t="s">
        <v>26</v>
      </c>
      <c r="B27" s="2">
        <v>3551.82</v>
      </c>
      <c r="C27" s="2" t="s">
        <v>52</v>
      </c>
      <c r="D27" s="2">
        <v>38600.99</v>
      </c>
      <c r="E27" s="2" t="s">
        <v>70</v>
      </c>
      <c r="F27" s="2">
        <v>13420.78</v>
      </c>
    </row>
    <row r="28" spans="1:6" ht="12.75">
      <c r="A28" s="2" t="s">
        <v>27</v>
      </c>
      <c r="B28" s="2">
        <v>12432.89</v>
      </c>
      <c r="C28" s="2" t="s">
        <v>53</v>
      </c>
      <c r="D28" s="2">
        <v>67387.48</v>
      </c>
      <c r="E28" s="2" t="s">
        <v>71</v>
      </c>
      <c r="F28" s="2">
        <v>26867.93</v>
      </c>
    </row>
    <row r="29" spans="1:6" ht="16.5" customHeight="1">
      <c r="A29" s="6" t="s">
        <v>28</v>
      </c>
      <c r="B29" s="2">
        <v>81807.13</v>
      </c>
      <c r="C29" s="2" t="s">
        <v>54</v>
      </c>
      <c r="D29" s="2">
        <v>10580.15</v>
      </c>
      <c r="E29" s="10" t="s">
        <v>72</v>
      </c>
      <c r="F29" s="2">
        <v>133627.34</v>
      </c>
    </row>
    <row r="30" spans="1:6" ht="12.75">
      <c r="A30" s="6" t="s">
        <v>29</v>
      </c>
      <c r="B30" s="2">
        <v>17514.44</v>
      </c>
      <c r="C30" s="2" t="s">
        <v>55</v>
      </c>
      <c r="D30" s="2">
        <v>7295.57</v>
      </c>
      <c r="E30" s="2" t="s">
        <v>73</v>
      </c>
      <c r="F30" s="2">
        <v>1557.87</v>
      </c>
    </row>
    <row r="31" spans="1:6" ht="12.75">
      <c r="A31" s="6" t="s">
        <v>30</v>
      </c>
      <c r="B31" s="2">
        <v>137162.27</v>
      </c>
      <c r="C31" s="2" t="s">
        <v>56</v>
      </c>
      <c r="D31" s="2">
        <v>541.06</v>
      </c>
      <c r="E31" s="2" t="s">
        <v>74</v>
      </c>
      <c r="F31" s="2">
        <v>276747.63</v>
      </c>
    </row>
    <row r="32" spans="1:6" ht="14.25" customHeight="1">
      <c r="A32" s="9" t="s">
        <v>31</v>
      </c>
      <c r="B32" s="38">
        <f>SUM(B6:B31)</f>
        <v>797141.1199999999</v>
      </c>
      <c r="C32" s="2" t="s">
        <v>57</v>
      </c>
      <c r="D32" s="2">
        <v>7403.24</v>
      </c>
      <c r="E32" s="11" t="s">
        <v>31</v>
      </c>
      <c r="F32" s="59">
        <f>SUM(F23:F31)</f>
        <v>3250046.4</v>
      </c>
    </row>
    <row r="33" spans="1:6" ht="25.5">
      <c r="A33" s="7" t="s">
        <v>32</v>
      </c>
      <c r="B33" s="2">
        <v>278294.4</v>
      </c>
      <c r="C33" s="2" t="s">
        <v>58</v>
      </c>
      <c r="D33" s="2"/>
      <c r="E33" s="15"/>
      <c r="F33" s="16"/>
    </row>
    <row r="34" spans="1:6" ht="18" customHeight="1">
      <c r="A34" s="9" t="s">
        <v>33</v>
      </c>
      <c r="B34" s="59">
        <f>(B32-B33)</f>
        <v>518846.71999999986</v>
      </c>
      <c r="C34" s="11" t="s">
        <v>31</v>
      </c>
      <c r="D34" s="38">
        <f>SUM(D6:D33)</f>
        <v>6976770.180000001</v>
      </c>
      <c r="E34" s="60">
        <v>6976670.18</v>
      </c>
      <c r="F34" s="13"/>
    </row>
    <row r="35" spans="1:6" ht="17.25" customHeight="1">
      <c r="A35" s="28"/>
      <c r="B35" s="29"/>
      <c r="C35" s="10" t="s">
        <v>59</v>
      </c>
      <c r="D35" s="2">
        <v>1039966.56</v>
      </c>
      <c r="E35" s="61"/>
      <c r="F35" s="13"/>
    </row>
    <row r="36" spans="1:6" ht="16.5" customHeight="1">
      <c r="A36" s="30"/>
      <c r="B36" s="8"/>
      <c r="C36" s="17" t="s">
        <v>33</v>
      </c>
      <c r="D36" s="38">
        <f>(D34-D35)</f>
        <v>5936803.620000001</v>
      </c>
      <c r="E36" s="62">
        <v>5946703.62</v>
      </c>
      <c r="F36" s="14"/>
    </row>
    <row r="37" spans="1:6" ht="3" customHeight="1">
      <c r="A37" s="21"/>
      <c r="B37" s="21"/>
      <c r="C37" s="22"/>
      <c r="D37" s="23"/>
      <c r="E37" s="21"/>
      <c r="F37" s="21"/>
    </row>
    <row r="38" spans="3:4" ht="21" customHeight="1">
      <c r="C38" s="31" t="s">
        <v>75</v>
      </c>
      <c r="D38" s="31"/>
    </row>
    <row r="39" spans="3:4" ht="12.75">
      <c r="C39" s="18" t="s">
        <v>76</v>
      </c>
      <c r="D39" s="2">
        <v>518846.72</v>
      </c>
    </row>
    <row r="40" spans="3:4" ht="12.75">
      <c r="C40" s="18" t="s">
        <v>77</v>
      </c>
      <c r="D40" s="2">
        <v>5946703.62</v>
      </c>
    </row>
    <row r="41" spans="3:4" ht="12.75">
      <c r="C41" s="18" t="s">
        <v>88</v>
      </c>
      <c r="D41" s="2">
        <v>428300.42</v>
      </c>
    </row>
    <row r="42" spans="3:4" ht="12.75">
      <c r="C42" s="18" t="s">
        <v>78</v>
      </c>
      <c r="D42" s="2">
        <v>3250046.4</v>
      </c>
    </row>
    <row r="43" spans="3:4" ht="20.25" customHeight="1">
      <c r="C43" s="19" t="s">
        <v>31</v>
      </c>
      <c r="D43" s="38">
        <f>SUM(D39:D42)</f>
        <v>10143897.16</v>
      </c>
    </row>
    <row r="44" ht="14.25" customHeight="1"/>
    <row r="45" spans="1:6" ht="42" customHeight="1">
      <c r="A45" s="25" t="s">
        <v>79</v>
      </c>
      <c r="B45" s="24"/>
      <c r="C45" s="24"/>
      <c r="D45" s="24"/>
      <c r="E45" s="24"/>
      <c r="F45" s="24"/>
    </row>
    <row r="46" spans="1:6" ht="12.75">
      <c r="A46" s="41" t="s">
        <v>90</v>
      </c>
      <c r="B46" s="42"/>
      <c r="C46" s="42"/>
      <c r="D46" s="49"/>
      <c r="E46" s="1"/>
      <c r="F46" s="1">
        <v>10143897.16</v>
      </c>
    </row>
    <row r="47" spans="1:6" ht="12.75">
      <c r="A47" s="43" t="s">
        <v>80</v>
      </c>
      <c r="B47" s="44"/>
      <c r="C47" s="44"/>
      <c r="D47" s="45"/>
      <c r="E47" s="2"/>
      <c r="F47" s="2"/>
    </row>
    <row r="48" spans="1:6" ht="12.75">
      <c r="A48" s="43" t="s">
        <v>81</v>
      </c>
      <c r="B48" s="44"/>
      <c r="C48" s="44"/>
      <c r="D48" s="45"/>
      <c r="E48" s="2">
        <v>154138.31</v>
      </c>
      <c r="F48" s="2"/>
    </row>
    <row r="49" spans="1:6" ht="12.75">
      <c r="A49" s="43" t="s">
        <v>67</v>
      </c>
      <c r="B49" s="44"/>
      <c r="C49" s="44"/>
      <c r="D49" s="45"/>
      <c r="E49" s="2">
        <v>71990.74</v>
      </c>
      <c r="F49" s="40">
        <f>SUM(E48+E49)</f>
        <v>226129.05</v>
      </c>
    </row>
    <row r="50" spans="1:6" ht="15" customHeight="1">
      <c r="A50" s="50"/>
      <c r="B50" s="51"/>
      <c r="C50" s="51"/>
      <c r="D50" s="52"/>
      <c r="E50" s="40"/>
      <c r="F50" s="38">
        <f>SUM(F46+F49)</f>
        <v>10370026.21</v>
      </c>
    </row>
    <row r="51" spans="1:6" ht="27" customHeight="1">
      <c r="A51" s="43" t="s">
        <v>84</v>
      </c>
      <c r="B51" s="44"/>
      <c r="C51" s="44"/>
      <c r="D51" s="44"/>
      <c r="E51" s="45"/>
      <c r="F51" s="39">
        <v>56422.25</v>
      </c>
    </row>
    <row r="52" spans="1:6" ht="15.75" customHeight="1">
      <c r="A52" s="46" t="s">
        <v>83</v>
      </c>
      <c r="B52" s="47"/>
      <c r="C52" s="47"/>
      <c r="D52" s="47"/>
      <c r="E52" s="48" t="s">
        <v>82</v>
      </c>
      <c r="F52" s="11">
        <f>(F50-F51)</f>
        <v>10313603.96</v>
      </c>
    </row>
    <row r="53" ht="12.75">
      <c r="F53" s="20"/>
    </row>
    <row r="55" spans="1:6" ht="12.75">
      <c r="A55" s="37" t="s">
        <v>85</v>
      </c>
      <c r="B55" s="37"/>
      <c r="C55" s="37"/>
      <c r="D55" s="37"/>
      <c r="E55" s="37"/>
      <c r="F55" s="37"/>
    </row>
    <row r="58" spans="1:6" ht="28.5" customHeight="1">
      <c r="A58" s="53" t="s">
        <v>86</v>
      </c>
      <c r="B58" s="54"/>
      <c r="C58" s="57"/>
      <c r="D58" s="57"/>
      <c r="E58" s="57"/>
      <c r="F58" s="57"/>
    </row>
    <row r="59" spans="1:2" ht="12.75">
      <c r="A59" s="55"/>
      <c r="B59" s="56"/>
    </row>
    <row r="61" spans="1:2" ht="12.75">
      <c r="A61" s="58" t="s">
        <v>87</v>
      </c>
      <c r="B61" s="58"/>
    </row>
  </sheetData>
  <mergeCells count="18">
    <mergeCell ref="A61:B61"/>
    <mergeCell ref="A58:F58"/>
    <mergeCell ref="A52:D52"/>
    <mergeCell ref="A51:E51"/>
    <mergeCell ref="A55:F55"/>
    <mergeCell ref="A5:B5"/>
    <mergeCell ref="C5:D5"/>
    <mergeCell ref="E5:F5"/>
    <mergeCell ref="A1:F1"/>
    <mergeCell ref="A2:F2"/>
    <mergeCell ref="E21:E22"/>
    <mergeCell ref="A35:B36"/>
    <mergeCell ref="C38:D38"/>
    <mergeCell ref="A49:D49"/>
    <mergeCell ref="A45:F45"/>
    <mergeCell ref="A46:D46"/>
    <mergeCell ref="A47:D47"/>
    <mergeCell ref="A48:D48"/>
  </mergeCells>
  <printOptions horizontalCentered="1"/>
  <pageMargins left="0" right="0" top="0.5905511811023623" bottom="0.5905511811023623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2004-02-13T16:44:47Z</cp:lastPrinted>
  <dcterms:created xsi:type="dcterms:W3CDTF">2004-02-12T18:04:53Z</dcterms:created>
  <dcterms:modified xsi:type="dcterms:W3CDTF">2004-02-13T16:46:07Z</dcterms:modified>
  <cp:category/>
  <cp:version/>
  <cp:contentType/>
  <cp:contentStatus/>
</cp:coreProperties>
</file>