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000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<sst xmlns="http://schemas.openxmlformats.org/spreadsheetml/2006/main" count="44" uniqueCount="44">
  <si>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Acapulco</t>
  </si>
  <si>
    <t>Altata</t>
  </si>
  <si>
    <t>Campeche</t>
  </si>
  <si>
    <t>Guaymas</t>
  </si>
  <si>
    <t>Manzanillo</t>
  </si>
  <si>
    <t>Matamoros</t>
  </si>
  <si>
    <t>Santa-Anna de Tamaulipas</t>
  </si>
  <si>
    <t>San Blas</t>
  </si>
  <si>
    <t>Tabasco</t>
  </si>
  <si>
    <t>ADUANAS FRONTERIZAS.</t>
  </si>
  <si>
    <t>Paso del Norte</t>
  </si>
  <si>
    <t>Presidio del Norte</t>
  </si>
  <si>
    <t>SUMAS</t>
  </si>
  <si>
    <t>Bájase el deficiente producto líquido</t>
  </si>
  <si>
    <t>Verdadero producto líquido</t>
  </si>
  <si>
    <t>NOTAS.</t>
  </si>
  <si>
    <t>Mariano Hierro Maldonado.</t>
  </si>
  <si>
    <t>Elaboró: Erika M. Márquez M.</t>
  </si>
  <si>
    <t>ADUANAS MARITIMAS</t>
  </si>
  <si>
    <t>ADUANAS MARITIMAS Y FRONTERIZAS</t>
  </si>
  <si>
    <t>Número 2.</t>
  </si>
  <si>
    <t>SEGUNDO AÑO ECONÓMICO DE LA SEGUNDA ÉPOCA DE LA FEDERACION CORRIDO DE 1° DE JULIO DE 1849  A 30 DE JUNIO DE 1850.</t>
  </si>
  <si>
    <t>Sisal</t>
  </si>
  <si>
    <t>Huatulco</t>
  </si>
  <si>
    <t>Vera-Cruz</t>
  </si>
  <si>
    <t>Camargo</t>
  </si>
  <si>
    <t>ADUANAS DE CABOTAGE</t>
  </si>
  <si>
    <t>La Paz</t>
  </si>
  <si>
    <t>Tuxpan</t>
  </si>
  <si>
    <t>Sección 2a.Direccion general de aduanas marítimas, fronterizas y rentas no estancadas. México, Diciembre 31 de 1850.</t>
  </si>
  <si>
    <t>IMPORTACION A DIVERSAS CUOTAS</t>
  </si>
  <si>
    <t>EXPORTACION A DIV. CUOTAS</t>
  </si>
  <si>
    <t>TONELADAS</t>
  </si>
  <si>
    <t>TOTAL DE INGRESOS</t>
  </si>
  <si>
    <t>SUELDOS DE EMPLEADOS</t>
  </si>
  <si>
    <t>GASTOS DE ADMINSTRACIÓN</t>
  </si>
  <si>
    <t>TOTAL DE GASTOS</t>
  </si>
  <si>
    <t>PRODUCTOS LÍQUIDOS</t>
  </si>
  <si>
    <t>DEFICIENTE</t>
  </si>
  <si>
    <t>Estado general de productos totales, con distinción de ramos, egresos por gastos de administración y productos líquidos.</t>
  </si>
  <si>
    <t>Mazatlán</t>
  </si>
  <si>
    <t>Comitán</t>
  </si>
  <si>
    <t>No figuran en este Estado los productos de la Aduana fronteriza de Tuxtla Chico de Soconusco, por no haber recibido aún la cuenta y constancias respectivas de donde debieran deducirse sus rendimientos.</t>
  </si>
  <si>
    <r>
      <rPr>
        <i/>
        <sz val="9"/>
        <rFont val="Arial"/>
        <family val="2"/>
      </rPr>
      <t>Memoria de la Hacienda Nacional de la República Mexicana presentada por el Secretario del Ramo en julio de 1851</t>
    </r>
    <r>
      <rPr>
        <sz val="9"/>
        <rFont val="Arial"/>
        <family val="2"/>
      </rPr>
      <t>. México, O’Sullivan y Nolan, Impresores, 1851, 8 [54] pp.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</si>
</sst>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"/>
    </xf>
    <xf numFmtId="3" fontId="2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3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13" xfId="0" applyNumberFormat="1" applyFont="1" applyBorder="1" applyAlignment="1">
      <alignment/>
    </xf>
    <xf numFmtId="0" fontId="0" fillId="0" borderId="0" xfId="0" applyAlignment="1">
      <alignment wrapText="1"/>
    </xf>
    <xf numFmtId="3" fontId="0" fillId="0" borderId="11" xfId="0" applyNumberFormat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4" xfId="0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7" fillId="0" borderId="0" xfId="52" applyFont="1" applyAlignment="1">
      <alignment wrapText="1"/>
      <protection/>
    </xf>
    <xf numFmtId="0" fontId="0" fillId="0" borderId="0" xfId="52" applyFont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20">
      <selection activeCell="A38" sqref="A38:J38"/>
    </sheetView>
  </sheetViews>
  <sheetFormatPr defaultColWidth="11.421875" defaultRowHeight="12.75"/>
  <cols>
    <col min="1" max="1" width="28.7109375" style="0" customWidth="1"/>
    <col min="2" max="2" width="14.57421875" style="0" customWidth="1"/>
    <col min="3" max="3" width="14.7109375" style="0" customWidth="1"/>
    <col min="4" max="4" width="12.57421875" style="0" customWidth="1"/>
    <col min="5" max="5" width="13.00390625" style="0" customWidth="1"/>
    <col min="6" max="6" width="13.140625" style="0" customWidth="1"/>
    <col min="7" max="7" width="16.57421875" style="0" customWidth="1"/>
    <col min="8" max="8" width="12.57421875" style="0" customWidth="1"/>
    <col min="9" max="9" width="14.28125" style="0" customWidth="1"/>
    <col min="10" max="10" width="13.00390625" style="0" customWidth="1"/>
  </cols>
  <sheetData>
    <row r="1" spans="1:10" ht="28.5" customHeight="1">
      <c r="A1" s="32" t="s">
        <v>20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34" t="s">
        <v>21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4.25" customHeight="1">
      <c r="A3" s="34" t="s">
        <v>19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3.5" customHeight="1">
      <c r="A4" s="10"/>
      <c r="B4" s="11"/>
      <c r="C4" s="11"/>
      <c r="D4" s="11"/>
      <c r="E4" s="11"/>
      <c r="F4" s="11"/>
      <c r="G4" s="11"/>
      <c r="H4" s="11"/>
      <c r="I4" s="11"/>
      <c r="J4" s="11"/>
    </row>
    <row r="5" spans="1:10" ht="19.5" customHeight="1">
      <c r="A5" s="36" t="s">
        <v>39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38.25" customHeight="1">
      <c r="A6" s="2" t="s">
        <v>18</v>
      </c>
      <c r="B6" s="2" t="s">
        <v>30</v>
      </c>
      <c r="C6" s="2" t="s">
        <v>31</v>
      </c>
      <c r="D6" s="2" t="s">
        <v>32</v>
      </c>
      <c r="E6" s="2" t="s">
        <v>33</v>
      </c>
      <c r="F6" s="2" t="s">
        <v>34</v>
      </c>
      <c r="G6" s="2" t="s">
        <v>35</v>
      </c>
      <c r="H6" s="2" t="s">
        <v>36</v>
      </c>
      <c r="I6" s="2" t="s">
        <v>37</v>
      </c>
      <c r="J6" s="2" t="s">
        <v>38</v>
      </c>
    </row>
    <row r="7" spans="1:10" ht="12">
      <c r="A7" s="1" t="s">
        <v>0</v>
      </c>
      <c r="B7" s="1">
        <v>25393</v>
      </c>
      <c r="C7" s="1">
        <v>717</v>
      </c>
      <c r="D7" s="1">
        <v>1177</v>
      </c>
      <c r="E7" s="1">
        <f>SUM(B7:D7)</f>
        <v>27287</v>
      </c>
      <c r="F7" s="1">
        <v>12698</v>
      </c>
      <c r="G7" s="1">
        <v>2558</v>
      </c>
      <c r="H7" s="1">
        <f>SUM(F7:G7)</f>
        <v>15256</v>
      </c>
      <c r="I7" s="1">
        <f>(E7-H7)</f>
        <v>12031</v>
      </c>
      <c r="J7" s="1"/>
    </row>
    <row r="8" spans="1:10" ht="12">
      <c r="A8" s="1" t="s">
        <v>1</v>
      </c>
      <c r="B8" s="1"/>
      <c r="C8" s="1">
        <v>7</v>
      </c>
      <c r="D8" s="1">
        <v>225</v>
      </c>
      <c r="E8" s="1">
        <f aca="true" t="shared" si="0" ref="E8:E19">SUM(B8:D8)</f>
        <v>232</v>
      </c>
      <c r="F8" s="1">
        <v>11977</v>
      </c>
      <c r="G8" s="1">
        <v>1029</v>
      </c>
      <c r="H8" s="1">
        <f aca="true" t="shared" si="1" ref="H8:H24">SUM(F8:G8)</f>
        <v>13006</v>
      </c>
      <c r="I8" s="1"/>
      <c r="J8" s="1">
        <v>12775</v>
      </c>
    </row>
    <row r="9" spans="1:10" ht="12">
      <c r="A9" s="1" t="s">
        <v>2</v>
      </c>
      <c r="B9" s="1">
        <v>247085</v>
      </c>
      <c r="C9" s="1">
        <v>4029</v>
      </c>
      <c r="D9" s="1">
        <v>7664</v>
      </c>
      <c r="E9" s="1">
        <f t="shared" si="0"/>
        <v>258778</v>
      </c>
      <c r="F9" s="1">
        <v>17206</v>
      </c>
      <c r="G9" s="1">
        <v>489</v>
      </c>
      <c r="H9" s="1">
        <f t="shared" si="1"/>
        <v>17695</v>
      </c>
      <c r="I9" s="1">
        <f aca="true" t="shared" si="2" ref="I9:I18">(E9-H9)</f>
        <v>241083</v>
      </c>
      <c r="J9" s="1"/>
    </row>
    <row r="10" spans="1:10" ht="12">
      <c r="A10" s="1" t="s">
        <v>3</v>
      </c>
      <c r="B10" s="1">
        <v>54498</v>
      </c>
      <c r="C10" s="1">
        <v>26943</v>
      </c>
      <c r="D10" s="1">
        <v>3120</v>
      </c>
      <c r="E10" s="1">
        <f t="shared" si="0"/>
        <v>84561</v>
      </c>
      <c r="F10" s="1"/>
      <c r="G10" s="1">
        <v>23718</v>
      </c>
      <c r="H10" s="1">
        <f t="shared" si="1"/>
        <v>23718</v>
      </c>
      <c r="I10" s="1">
        <f t="shared" si="2"/>
        <v>60843</v>
      </c>
      <c r="J10" s="1"/>
    </row>
    <row r="11" spans="1:10" ht="12">
      <c r="A11" s="1" t="s">
        <v>23</v>
      </c>
      <c r="B11" s="1"/>
      <c r="C11" s="1"/>
      <c r="D11" s="1"/>
      <c r="E11" s="1"/>
      <c r="F11" s="1">
        <v>10050</v>
      </c>
      <c r="G11" s="1">
        <v>401</v>
      </c>
      <c r="H11" s="1">
        <f t="shared" si="1"/>
        <v>10451</v>
      </c>
      <c r="I11" s="1"/>
      <c r="J11" s="1">
        <v>10451</v>
      </c>
    </row>
    <row r="12" spans="1:10" ht="12">
      <c r="A12" s="1" t="s">
        <v>4</v>
      </c>
      <c r="B12" s="1">
        <v>118270</v>
      </c>
      <c r="C12" s="1">
        <v>7470</v>
      </c>
      <c r="D12" s="1">
        <v>3048</v>
      </c>
      <c r="E12" s="1">
        <f t="shared" si="0"/>
        <v>128788</v>
      </c>
      <c r="F12" s="1">
        <v>21337</v>
      </c>
      <c r="G12" s="1">
        <v>1704</v>
      </c>
      <c r="H12" s="1">
        <f t="shared" si="1"/>
        <v>23041</v>
      </c>
      <c r="I12" s="1">
        <f t="shared" si="2"/>
        <v>105747</v>
      </c>
      <c r="J12" s="1"/>
    </row>
    <row r="13" spans="1:10" ht="12">
      <c r="A13" s="1" t="s">
        <v>5</v>
      </c>
      <c r="B13" s="1">
        <v>65926</v>
      </c>
      <c r="C13" s="1">
        <v>7</v>
      </c>
      <c r="D13" s="1"/>
      <c r="E13" s="1">
        <f t="shared" si="0"/>
        <v>65933</v>
      </c>
      <c r="F13" s="1">
        <v>44358</v>
      </c>
      <c r="G13" s="1">
        <v>7882</v>
      </c>
      <c r="H13" s="1">
        <f t="shared" si="1"/>
        <v>52240</v>
      </c>
      <c r="I13" s="1">
        <f t="shared" si="2"/>
        <v>13693</v>
      </c>
      <c r="J13" s="1"/>
    </row>
    <row r="14" spans="1:10" ht="12">
      <c r="A14" s="1" t="s">
        <v>40</v>
      </c>
      <c r="B14" s="1">
        <v>277060</v>
      </c>
      <c r="C14" s="1">
        <v>21368</v>
      </c>
      <c r="D14" s="1">
        <v>23995</v>
      </c>
      <c r="E14" s="1">
        <f t="shared" si="0"/>
        <v>322423</v>
      </c>
      <c r="F14" s="1">
        <v>38634</v>
      </c>
      <c r="G14" s="1">
        <v>7431</v>
      </c>
      <c r="H14" s="1">
        <f t="shared" si="1"/>
        <v>46065</v>
      </c>
      <c r="I14" s="1">
        <f t="shared" si="2"/>
        <v>276358</v>
      </c>
      <c r="J14" s="1"/>
    </row>
    <row r="15" spans="1:10" ht="12">
      <c r="A15" s="1" t="s">
        <v>7</v>
      </c>
      <c r="B15" s="1">
        <v>115919</v>
      </c>
      <c r="C15" s="1">
        <v>8277</v>
      </c>
      <c r="D15" s="1">
        <v>6890</v>
      </c>
      <c r="E15" s="1">
        <f t="shared" si="0"/>
        <v>131086</v>
      </c>
      <c r="F15" s="1">
        <v>28993</v>
      </c>
      <c r="G15" s="1">
        <v>1333</v>
      </c>
      <c r="H15" s="1">
        <f t="shared" si="1"/>
        <v>30326</v>
      </c>
      <c r="I15" s="1">
        <f t="shared" si="2"/>
        <v>100760</v>
      </c>
      <c r="J15" s="1"/>
    </row>
    <row r="16" spans="1:10" ht="12">
      <c r="A16" s="1" t="s">
        <v>6</v>
      </c>
      <c r="B16" s="1">
        <v>621557</v>
      </c>
      <c r="C16" s="1">
        <v>156196</v>
      </c>
      <c r="D16" s="1">
        <v>10146</v>
      </c>
      <c r="E16" s="1">
        <f t="shared" si="0"/>
        <v>787899</v>
      </c>
      <c r="F16" s="1">
        <v>62773</v>
      </c>
      <c r="G16" s="1">
        <v>4953</v>
      </c>
      <c r="H16" s="1">
        <f t="shared" si="1"/>
        <v>67726</v>
      </c>
      <c r="I16" s="1">
        <f t="shared" si="2"/>
        <v>720173</v>
      </c>
      <c r="J16" s="1"/>
    </row>
    <row r="17" spans="1:10" ht="12">
      <c r="A17" s="1" t="s">
        <v>22</v>
      </c>
      <c r="B17" s="1">
        <v>530</v>
      </c>
      <c r="C17" s="1">
        <v>1007</v>
      </c>
      <c r="D17" s="1">
        <v>14246</v>
      </c>
      <c r="E17" s="1">
        <f t="shared" si="0"/>
        <v>15783</v>
      </c>
      <c r="F17" s="1">
        <v>13201</v>
      </c>
      <c r="G17" s="1">
        <v>1231</v>
      </c>
      <c r="H17" s="1">
        <f t="shared" si="1"/>
        <v>14432</v>
      </c>
      <c r="I17" s="1">
        <f t="shared" si="2"/>
        <v>1351</v>
      </c>
      <c r="J17" s="1"/>
    </row>
    <row r="18" spans="1:10" ht="12">
      <c r="A18" s="1" t="s">
        <v>8</v>
      </c>
      <c r="B18" s="1">
        <v>129298</v>
      </c>
      <c r="C18" s="1">
        <v>2996</v>
      </c>
      <c r="D18" s="1">
        <v>7160</v>
      </c>
      <c r="E18" s="1">
        <f t="shared" si="0"/>
        <v>139454</v>
      </c>
      <c r="F18" s="1">
        <v>26647</v>
      </c>
      <c r="G18" s="1">
        <v>2428</v>
      </c>
      <c r="H18" s="1">
        <f t="shared" si="1"/>
        <v>29075</v>
      </c>
      <c r="I18" s="1">
        <f t="shared" si="2"/>
        <v>110379</v>
      </c>
      <c r="J18" s="1"/>
    </row>
    <row r="19" spans="1:10" ht="12">
      <c r="A19" s="1" t="s">
        <v>24</v>
      </c>
      <c r="B19" s="1">
        <v>2759731</v>
      </c>
      <c r="C19" s="1">
        <v>214498</v>
      </c>
      <c r="D19" s="1">
        <v>40726</v>
      </c>
      <c r="E19" s="1">
        <f t="shared" si="0"/>
        <v>3014955</v>
      </c>
      <c r="F19" s="1">
        <v>92292</v>
      </c>
      <c r="G19" s="1">
        <v>4926</v>
      </c>
      <c r="H19" s="1">
        <f t="shared" si="1"/>
        <v>97218</v>
      </c>
      <c r="I19" s="1">
        <f>(E19-H19)</f>
        <v>2917737</v>
      </c>
      <c r="J19" s="1"/>
    </row>
    <row r="20" spans="1:10" ht="17.25" customHeight="1">
      <c r="A20" s="2" t="s">
        <v>9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">
      <c r="A21" s="1" t="s">
        <v>25</v>
      </c>
      <c r="B21" s="1">
        <v>63652</v>
      </c>
      <c r="C21" s="1">
        <v>105</v>
      </c>
      <c r="D21" s="1">
        <v>66</v>
      </c>
      <c r="E21" s="1">
        <f>SUM(B21:D21)</f>
        <v>63823</v>
      </c>
      <c r="F21" s="1">
        <v>11272</v>
      </c>
      <c r="G21" s="1">
        <v>837</v>
      </c>
      <c r="H21" s="1">
        <f t="shared" si="1"/>
        <v>12109</v>
      </c>
      <c r="I21" s="1">
        <f>(E21-H21)</f>
        <v>51714</v>
      </c>
      <c r="J21" s="1"/>
    </row>
    <row r="22" spans="1:10" ht="12">
      <c r="A22" s="1" t="s">
        <v>41</v>
      </c>
      <c r="B22" s="1">
        <v>362</v>
      </c>
      <c r="C22" s="1">
        <v>310</v>
      </c>
      <c r="D22" s="1"/>
      <c r="E22" s="1">
        <f>SUM(B22:D22)</f>
        <v>672</v>
      </c>
      <c r="F22" s="1">
        <v>1758</v>
      </c>
      <c r="G22" s="1">
        <v>204</v>
      </c>
      <c r="H22" s="1">
        <f t="shared" si="1"/>
        <v>1962</v>
      </c>
      <c r="I22" s="1"/>
      <c r="J22" s="1">
        <v>1289</v>
      </c>
    </row>
    <row r="23" spans="1:10" ht="12">
      <c r="A23" s="1" t="s">
        <v>10</v>
      </c>
      <c r="B23" s="1">
        <v>61584</v>
      </c>
      <c r="C23" s="1"/>
      <c r="D23" s="1"/>
      <c r="E23" s="1">
        <f>SUM(B23:D23)</f>
        <v>61584</v>
      </c>
      <c r="F23" s="1">
        <v>6040</v>
      </c>
      <c r="G23" s="1">
        <v>2001</v>
      </c>
      <c r="H23" s="1">
        <f t="shared" si="1"/>
        <v>8041</v>
      </c>
      <c r="I23" s="1">
        <f>(E23-H23)</f>
        <v>53543</v>
      </c>
      <c r="J23" s="1"/>
    </row>
    <row r="24" spans="1:10" ht="12">
      <c r="A24" s="1" t="s">
        <v>11</v>
      </c>
      <c r="B24" s="1">
        <v>1009</v>
      </c>
      <c r="C24" s="1"/>
      <c r="D24" s="1"/>
      <c r="E24" s="1">
        <f>SUM(B24:D24)</f>
        <v>1009</v>
      </c>
      <c r="F24" s="1">
        <v>6832</v>
      </c>
      <c r="G24" s="1">
        <v>341</v>
      </c>
      <c r="H24" s="1">
        <f t="shared" si="1"/>
        <v>7173</v>
      </c>
      <c r="I24" s="1"/>
      <c r="J24" s="1">
        <v>6165</v>
      </c>
    </row>
    <row r="25" spans="1:10" s="9" customFormat="1" ht="17.25" customHeight="1">
      <c r="A25" s="2" t="s">
        <v>26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0" s="9" customFormat="1" ht="12.75" customHeight="1">
      <c r="A26" s="17" t="s">
        <v>27</v>
      </c>
      <c r="B26" s="1"/>
      <c r="C26" s="1"/>
      <c r="D26" s="1"/>
      <c r="E26" s="1"/>
      <c r="F26" s="1">
        <v>807</v>
      </c>
      <c r="G26" s="1">
        <v>495</v>
      </c>
      <c r="H26" s="1">
        <f>SUM(F26:G26)</f>
        <v>1302</v>
      </c>
      <c r="I26" s="1"/>
      <c r="J26" s="1">
        <v>1302</v>
      </c>
    </row>
    <row r="27" spans="1:10" s="9" customFormat="1" ht="12.75" customHeight="1">
      <c r="A27" s="18" t="s">
        <v>28</v>
      </c>
      <c r="B27" s="16"/>
      <c r="C27" s="16"/>
      <c r="D27" s="16"/>
      <c r="E27" s="16"/>
      <c r="F27" s="16">
        <v>2047</v>
      </c>
      <c r="G27" s="16">
        <v>86</v>
      </c>
      <c r="H27" s="1">
        <f>SUM(F27:G27)</f>
        <v>2133</v>
      </c>
      <c r="I27" s="1"/>
      <c r="J27" s="16">
        <v>2133</v>
      </c>
    </row>
    <row r="28" spans="1:10" s="23" customFormat="1" ht="15.75" customHeight="1">
      <c r="A28" s="22" t="s">
        <v>12</v>
      </c>
      <c r="B28" s="22">
        <f aca="true" t="shared" si="3" ref="B28:G28">SUM(B7:B27)</f>
        <v>4541874</v>
      </c>
      <c r="C28" s="22">
        <f t="shared" si="3"/>
        <v>443930</v>
      </c>
      <c r="D28" s="22">
        <f t="shared" si="3"/>
        <v>118463</v>
      </c>
      <c r="E28" s="22">
        <f t="shared" si="3"/>
        <v>5104267</v>
      </c>
      <c r="F28" s="22">
        <f t="shared" si="3"/>
        <v>408922</v>
      </c>
      <c r="G28" s="22">
        <f t="shared" si="3"/>
        <v>64047</v>
      </c>
      <c r="H28" s="4">
        <f>SUM(F28:G28)</f>
        <v>472969</v>
      </c>
      <c r="I28" s="4">
        <f>SUM(I7:I27)</f>
        <v>4665412</v>
      </c>
      <c r="J28" s="4">
        <f>SUM(J7:J27)</f>
        <v>34115</v>
      </c>
    </row>
    <row r="29" spans="1:10" s="5" customFormat="1" ht="15.75" customHeight="1">
      <c r="A29" s="14"/>
      <c r="B29" s="14">
        <v>4541882</v>
      </c>
      <c r="C29" s="15">
        <v>443933</v>
      </c>
      <c r="D29" s="15">
        <v>118467</v>
      </c>
      <c r="E29" s="15">
        <v>5104283</v>
      </c>
      <c r="F29" s="15">
        <v>408932</v>
      </c>
      <c r="G29" s="15">
        <v>64054</v>
      </c>
      <c r="H29" s="20">
        <v>472897</v>
      </c>
      <c r="I29" s="21">
        <v>4662414</v>
      </c>
      <c r="J29" s="15">
        <v>34118</v>
      </c>
    </row>
    <row r="30" spans="1:9" ht="16.5" customHeight="1">
      <c r="A30" s="27" t="s">
        <v>13</v>
      </c>
      <c r="B30" s="28"/>
      <c r="C30" s="28"/>
      <c r="D30" s="28"/>
      <c r="E30" s="28"/>
      <c r="F30" s="28"/>
      <c r="G30" s="28"/>
      <c r="H30" s="29"/>
      <c r="I30" s="24">
        <v>34118</v>
      </c>
    </row>
    <row r="31" spans="1:9" ht="15.75" customHeight="1">
      <c r="A31" s="27" t="s">
        <v>14</v>
      </c>
      <c r="B31" s="30"/>
      <c r="C31" s="30"/>
      <c r="D31" s="30"/>
      <c r="E31" s="30"/>
      <c r="F31" s="30"/>
      <c r="G31" s="30"/>
      <c r="H31" s="31"/>
      <c r="I31" s="4">
        <f>I28-I30</f>
        <v>4631294</v>
      </c>
    </row>
    <row r="32" spans="1:10" ht="10.5" customHeight="1">
      <c r="A32" s="6"/>
      <c r="B32" s="7"/>
      <c r="C32" s="7"/>
      <c r="D32" s="7"/>
      <c r="E32" s="7"/>
      <c r="F32" s="7"/>
      <c r="G32" s="7"/>
      <c r="H32" s="8"/>
      <c r="I32" s="13">
        <v>4631295</v>
      </c>
      <c r="J32" s="5"/>
    </row>
    <row r="33" spans="1:10" ht="15">
      <c r="A33" s="38" t="s">
        <v>15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30" customHeight="1">
      <c r="A34" s="39" t="s">
        <v>42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14.25" customHeight="1">
      <c r="A35" s="19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8" customHeight="1">
      <c r="A36" s="39" t="s">
        <v>29</v>
      </c>
      <c r="B36" s="40"/>
      <c r="C36" s="41"/>
      <c r="D36" s="41"/>
      <c r="E36" s="41"/>
      <c r="F36" s="41"/>
      <c r="G36" s="41"/>
      <c r="H36" s="41"/>
      <c r="I36" s="41"/>
      <c r="J36" s="41"/>
    </row>
    <row r="37" spans="1:10" ht="12.75">
      <c r="A37" s="42" t="s">
        <v>16</v>
      </c>
      <c r="B37" s="42"/>
      <c r="C37" s="43"/>
      <c r="D37" s="43"/>
      <c r="E37" s="43"/>
      <c r="F37" s="43"/>
      <c r="G37" s="43"/>
      <c r="H37" s="43"/>
      <c r="I37" s="43"/>
      <c r="J37" s="43"/>
    </row>
    <row r="38" spans="1:10" ht="15" customHeight="1">
      <c r="A38" s="44" t="s">
        <v>43</v>
      </c>
      <c r="B38" s="45"/>
      <c r="C38" s="25"/>
      <c r="D38" s="25"/>
      <c r="E38" s="25"/>
      <c r="F38" s="25"/>
      <c r="G38" s="25"/>
      <c r="H38" s="25"/>
      <c r="I38" s="25"/>
      <c r="J38" s="25"/>
    </row>
    <row r="39" ht="12.75">
      <c r="A39" s="3"/>
    </row>
    <row r="40" spans="1:2" ht="12.75">
      <c r="A40" s="37" t="s">
        <v>17</v>
      </c>
      <c r="B40" s="37"/>
    </row>
  </sheetData>
  <sheetProtection/>
  <mergeCells count="14">
    <mergeCell ref="A40:B40"/>
    <mergeCell ref="A33:J33"/>
    <mergeCell ref="A34:J34"/>
    <mergeCell ref="A36:J36"/>
    <mergeCell ref="A37:J37"/>
    <mergeCell ref="A38:J38"/>
    <mergeCell ref="B20:J20"/>
    <mergeCell ref="A30:H30"/>
    <mergeCell ref="A31:H31"/>
    <mergeCell ref="B25:J25"/>
    <mergeCell ref="A1:J1"/>
    <mergeCell ref="A3:J3"/>
    <mergeCell ref="A2:J2"/>
    <mergeCell ref="A5:J5"/>
  </mergeCells>
  <printOptions horizontalCentered="1" verticalCentered="1"/>
  <pageMargins left="0" right="0" top="0" bottom="0" header="0" footer="0"/>
  <pageSetup horizontalDpi="600" verticalDpi="600" orientation="landscape" scale="88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Carlos Marichal Salinas</cp:lastModifiedBy>
  <cp:lastPrinted>2016-07-19T00:21:42Z</cp:lastPrinted>
  <dcterms:created xsi:type="dcterms:W3CDTF">2003-01-20T17:44:08Z</dcterms:created>
  <dcterms:modified xsi:type="dcterms:W3CDTF">2016-08-12T21:15:11Z</dcterms:modified>
  <cp:category/>
  <cp:version/>
  <cp:contentType/>
  <cp:contentStatus/>
</cp:coreProperties>
</file>